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<sst xmlns="http://schemas.openxmlformats.org/spreadsheetml/2006/main" xmlns:a="http://schemas.openxmlformats.org/drawingml/2006/main" xmlns:a14="http://schemas.microsoft.com/office/drawing/2010/main" xmlns:a15="http://schemas.microsoft.com/office/drawing/2012/main" xmlns:asvg="http://schemas.microsoft.com/office/drawing/2016/SVG/main" xmlns:c="http://schemas.openxmlformats.org/drawingml/2006/chart" xmlns:co="http://ncloudtech.com" xmlns:co-ooxml="http://ncloudtech.com/ooxml" xmlns:m="http://schemas.openxmlformats.org/officeDocument/2006/math" xmlns:mc="http://schemas.openxmlformats.org/markup-compatibility/2006" xmlns:o="urn:schemas-microsoft-com:office:office" xmlns:p="http://schemas.openxmlformats.org/presentationml/2006/main" xmlns:pic="http://schemas.openxmlformats.org/drawingml/2006/picture" xmlns:r="http://schemas.openxmlformats.org/officeDocument/2006/relationships" xmlns:s="http://schemas.openxmlformats.org/officeDocument/2006/sharedTypes" xmlns:sl="http://schemas.openxmlformats.org/schemaLibrary/2006/main" xmlns:v="urn:schemas-microsoft-com:vml" xmlns:w="http://schemas.openxmlformats.org/wordprocessingml/2006/main" xmlns:w10="urn:schemas-microsoft-com:office:word" xmlns:w14="http://schemas.microsoft.com/office/word/2010/wordml" xmlns:w15="http://schemas.microsoft.com/office/word/2012/wordml" xmlns:wp="http://schemas.openxmlformats.org/drawingml/2006/wordprocessingDrawing" xmlns:wpg="http://schemas.microsoft.com/office/word/2010/wordprocessingGroup" xmlns:wps="http://schemas.microsoft.com/office/word/2010/wordprocessingShape" xmlns:x="urn:schemas-microsoft-com:office:excel" xmlns:x12ac="http://schemas.microsoft.com/office/spreadsheetml/2011/1/ac" xmlns:x14="http://schemas.microsoft.com/office/spreadsheetml/2009/9/main" xmlns:xdr="http://schemas.openxmlformats.org/drawingml/2006/spreadsheetDrawing" xmlns:xm="http://schemas.microsoft.com/office/excel/2006/main" mc:Ignorable="co co-ooxml w14 x14 w15">
  <si>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</si>
  <si>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МБОУ "СОШ № </t>
  </si>
  <si>
    <t>хлеб бел.</t>
  </si>
  <si>
    <t>Обед</t>
  </si>
  <si>
    <t>Хлеб пшеничный</t>
  </si>
  <si>
    <t>Согласовано:</t>
  </si>
  <si>
    <t>закуска</t>
  </si>
  <si>
    <t>должность</t>
  </si>
  <si>
    <t>директор</t>
  </si>
  <si>
    <t>пр</t>
  </si>
  <si>
    <t>Типовое примерное меню приготавливаемых блюд</t>
  </si>
  <si>
    <t>фамилия</t>
  </si>
  <si>
    <t>1 блюдо</t>
  </si>
  <si>
    <t>хлеб черн.</t>
  </si>
  <si>
    <t>Хлеб ржано-пшеничный</t>
  </si>
  <si>
    <t>Возрастная категория</t>
  </si>
  <si>
    <t>итого</t>
  </si>
  <si>
    <t>7-11 лет</t>
  </si>
  <si>
    <t>дата</t>
  </si>
  <si>
    <t>2 блюдо</t>
  </si>
  <si>
    <t>день</t>
  </si>
  <si>
    <t>месяц</t>
  </si>
  <si>
    <t>год</t>
  </si>
  <si>
    <t>гарнир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</si>
  <si>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</si>
  <si>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</si>
  <si>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</si>
  <si>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</si>
  <si>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</si>
  <si>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</si>
  <si>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</si>
  <si>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напиток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</si>
  <si>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</si>
  <si>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</si>
  <si>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</si>
  <si>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</si>
  <si>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</si>
  <si>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</si>
  <si>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</si>
  <si>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рассыпчатая</t>
  </si>
  <si>
    <t>Куриное суфле с овощами с соусом  сметанным</t>
  </si>
  <si>
    <t>Напиток витаминный</t>
  </si>
  <si>
    <t>Итого за день:</t>
  </si>
  <si>
    <t>Каша гречневая рассыпчатая</t>
  </si>
  <si>
    <t>Макаронные изделия отварные</t>
  </si>
  <si>
    <t>Плов с птицей</t>
  </si>
  <si>
    <t>Биточки из курицы с соусом красным основным</t>
  </si>
  <si>
    <t>Тефтели мясные с соусом сметанным</t>
  </si>
  <si>
    <t>Котлета из курицы с соусом красным основным</t>
  </si>
  <si>
    <t>306/601(3)</t>
  </si>
  <si>
    <t>Кисель из сока</t>
  </si>
  <si>
    <t xml:space="preserve">Сок </t>
  </si>
  <si>
    <t>Жаркое по-домашнему из курицы</t>
  </si>
  <si>
    <t>Чай с сахаром</t>
  </si>
  <si>
    <t>Картофельное пюре</t>
  </si>
  <si>
    <t>Запеканка из печени с соусом сметанным</t>
  </si>
  <si>
    <t>520(3)</t>
  </si>
  <si>
    <t>294/600(3)</t>
  </si>
  <si>
    <t xml:space="preserve">Кнели из курицы запечённые с соусом сметанным </t>
  </si>
  <si>
    <t>312/600(3)</t>
  </si>
  <si>
    <t>Напиток из свежих плодов</t>
  </si>
  <si>
    <t>631(3)</t>
  </si>
  <si>
    <t>Тефтели рыбные с соусом молочным натуральным</t>
  </si>
  <si>
    <t>239/595(3)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</si>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</sst>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</numFmts>
  <fonts count="20">
    <font>
      <name val="Calibri"/>
      <sz val="11"/>
    </font>
    <font>
      <color theme="1" tint="0"/>
      <sz val="11"/>
      <scheme val="minor"/>
    </font>
    <font>
      <name val="Arial"/>
      <color rgb="000000" tint="0"/>
      <sz val="10"/>
    </font>
    <font>
      <name val="Times New Roman"/>
      <color rgb="000000" tint="0"/>
      <sz val="12"/>
    </font>
    <font>
      <name val="Times New Roman"/>
      <b val="true"/>
      <color rgb="000000" tint="0"/>
      <sz val="12"/>
    </font>
    <font>
      <name val="Arial"/>
      <b val="true"/>
      <color rgb="333333" tint="0"/>
      <sz val="14"/>
    </font>
    <font>
      <name val="Arial"/>
      <color rgb="333333" tint="0"/>
      <sz val="10"/>
    </font>
    <font>
      <name val="Calibri"/>
      <i val="true"/>
      <color rgb="000000" tint="0"/>
      <sz val="11"/>
    </font>
    <font>
      <name val="Arial"/>
      <color theme="1" tint="0"/>
      <sz val="10"/>
    </font>
    <font>
      <name val="Arial"/>
      <i val="true"/>
      <color rgb="000000" tint="0"/>
      <sz val="8"/>
    </font>
    <font>
      <name val="Arial"/>
      <b val="true"/>
      <color rgb="000000" tint="0"/>
      <sz val="8"/>
    </font>
    <font>
      <name val="Arial"/>
      <b val="true"/>
      <color rgb="333333" tint="0"/>
      <sz val="8"/>
    </font>
    <font>
      <name val="Arial"/>
      <color theme="1" tint="0"/>
      <sz val="12"/>
    </font>
    <font>
      <name val="Arial"/>
      <color rgb="000000" tint="0"/>
      <sz val="12"/>
    </font>
    <font>
      <name val="Arial CYR"/>
      <b val="true"/>
      <color rgb="000000" tint="0"/>
      <sz val="11"/>
    </font>
    <font>
      <name val="Arial"/>
      <b val="true"/>
      <color rgb="333333" tint="0"/>
      <sz val="10"/>
    </font>
    <font>
      <name val="Times New Roman"/>
      <color theme="1" tint="0"/>
      <sz val="12"/>
    </font>
    <font>
      <name val="Times New Roman"/>
      <color theme="1" tint="0"/>
      <sz val="11"/>
    </font>
    <font>
      <name val="Times New Roman"/>
      <b val="true"/>
      <color theme="1" tint="0"/>
      <sz val="10"/>
    </font>
    <font>
      <name val="Arial"/>
      <color rgb="993300" tint="0"/>
      <sz val="10"/>
    </font>
  </fonts>
  <fills count="9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CC" tint="0"/>
      </patternFill>
    </fill>
    <fill>
      <patternFill patternType="solid">
        <fgColor theme="7" tint="0.79998168889431442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C0C0C0" tint="0"/>
      </patternFill>
    </fill>
    <fill>
      <patternFill patternType="solid">
        <fgColor rgb="FFFFCC" tint="0"/>
      </patternFill>
    </fill>
  </fills>
  <borders count="8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thin">
        <color rgb="000000" tint="0"/>
      </top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right style="thin">
        <color rgb="000000" tint="0"/>
      </righ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none">
        <color rgb="000000" tint="0"/>
      </right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66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false" applyFont="true" applyNumberFormat="true" borderId="2" fillId="0" fontId="2" numFmtId="1000" quotePrefix="false">
      <alignment horizontal="center"/>
    </xf>
    <xf applyAlignment="true" applyBorder="true" applyFill="false" applyFont="true" applyNumberFormat="true" borderId="3" fillId="0" fontId="2" numFmtId="1000" quotePrefix="false">
      <alignment horizontal="center"/>
    </xf>
    <xf applyAlignment="true" applyBorder="true" applyFill="false" applyFont="true" applyNumberFormat="true" borderId="4" fillId="0" fontId="2" numFmtId="1000" quotePrefix="false">
      <alignment horizontal="center"/>
    </xf>
    <xf applyBorder="true" applyFill="true" applyFont="false" applyNumberFormat="true" borderId="4" fillId="2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true" applyNumberFormat="true" borderId="5" fillId="3" fontId="2" numFmtId="1000" quotePrefix="false">
      <alignment wrapText="true"/>
      <protection locked="false"/>
    </xf>
    <xf applyBorder="true" applyFill="true" applyFont="false" applyNumberFormat="true" borderId="5" fillId="3" fontId="1" numFmtId="1000" quotePrefix="false">
      <protection locked="false"/>
    </xf>
    <xf applyAlignment="true" applyBorder="true" applyFill="false" applyFont="true" applyNumberFormat="true" borderId="6" fillId="0" fontId="2" numFmtId="1000" quotePrefix="false">
      <alignment horizontal="center"/>
    </xf>
    <xf applyAlignment="true" applyBorder="true" applyFill="true" applyFont="true" applyNumberFormat="true" borderId="5" fillId="3" fontId="2" numFmtId="1000" quotePrefix="false">
      <alignment vertical="top" wrapText="true"/>
      <protection locked="false"/>
    </xf>
    <xf applyAlignment="true" applyBorder="true" applyFill="true" applyFont="true" applyNumberFormat="true" borderId="7" fillId="3" fontId="2" numFmtId="1000" quotePrefix="false">
      <alignment wrapText="true"/>
      <protection locked="false"/>
    </xf>
    <xf applyBorder="true" applyFill="true" applyFont="false" applyNumberFormat="true" borderId="8" fillId="4" fontId="1" numFmtId="1000" quotePrefix="false"/>
    <xf applyAlignment="true" applyBorder="true" applyFill="true" applyFont="true" applyNumberFormat="true" borderId="5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9" fillId="3" fontId="2" numFmtId="1000" quotePrefix="false">
      <alignment wrapText="true"/>
      <protection locked="false"/>
    </xf>
    <xf applyBorder="true" applyFill="false" applyFont="false" applyNumberFormat="true" borderId="6" fillId="0" fontId="1" numFmtId="1000" quotePrefix="false"/>
    <xf applyAlignment="true" applyBorder="true" applyFill="false" applyFont="true" applyNumberFormat="true" borderId="10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right"/>
    </xf>
    <xf applyBorder="true" applyFill="true" applyFont="false" applyNumberFormat="true" borderId="5" fillId="4" fontId="1" numFmtId="1000" quotePrefix="false"/>
    <xf applyAlignment="true" applyBorder="true" applyFill="false" applyFont="true" applyNumberFormat="true" borderId="11" fillId="0" fontId="3" numFmtId="1000" quotePrefix="false">
      <alignment horizontal="center" vertical="center"/>
    </xf>
    <xf applyAlignment="true" applyBorder="true" applyFill="true" applyFont="true" applyNumberFormat="true" borderId="12" fillId="3" fontId="2" numFmtId="1000" quotePrefix="false">
      <alignment horizontal="center" vertical="top" wrapText="true"/>
      <protection locked="false"/>
    </xf>
    <xf applyAlignment="true" applyBorder="true" applyFill="false" applyFont="true" applyNumberFormat="true" borderId="13" fillId="0" fontId="3" numFmtId="1000" quotePrefix="false">
      <alignment horizontal="center" vertical="center"/>
    </xf>
    <xf applyAlignment="true" applyBorder="true" applyFill="true" applyFont="true" applyNumberFormat="true" borderId="11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5" fillId="3" fontId="2" numFmtId="1000" quotePrefix="false">
      <alignment horizontal="left" wrapText="true"/>
      <protection locked="false"/>
    </xf>
    <xf applyAlignment="true" applyBorder="true" applyFill="false" applyFont="true" applyNumberFormat="true" borderId="5" fillId="0" fontId="3" numFmtId="1000" quotePrefix="false">
      <alignment horizontal="center" vertical="center"/>
    </xf>
    <xf applyAlignment="true" applyBorder="true" applyFill="true" applyFont="true" applyNumberFormat="true" borderId="14" fillId="3" fontId="2" numFmtId="1000" quotePrefix="false">
      <alignment horizontal="left" wrapText="true"/>
      <protection locked="false"/>
    </xf>
    <xf applyAlignment="true" applyBorder="true" applyFill="true" applyFont="true" applyNumberFormat="true" borderId="15" fillId="3" fontId="2" numFmtId="1000" quotePrefix="false">
      <alignment horizontal="left" wrapText="true"/>
      <protection locked="false"/>
    </xf>
    <xf applyAlignment="true" applyBorder="true" applyFill="true" applyFont="true" applyNumberFormat="true" borderId="16" fillId="3" fontId="2" numFmtId="1000" quotePrefix="false">
      <alignment horizontal="left" wrapText="true"/>
      <protection locked="false"/>
    </xf>
    <xf applyAlignment="true" applyBorder="true" applyFill="false" applyFont="true" applyNumberFormat="true" borderId="17" fillId="0" fontId="3" numFmtId="1000" quotePrefix="false">
      <alignment horizontal="center" vertical="center"/>
    </xf>
    <xf applyAlignment="true" applyBorder="true" applyFill="true" applyFont="true" applyNumberFormat="true" borderId="18" fillId="3" fontId="2" numFmtId="1000" quotePrefix="false">
      <alignment horizontal="center" vertical="top" wrapText="true"/>
      <protection locked="false"/>
    </xf>
    <xf applyAlignment="true" applyBorder="true" applyFill="false" applyFont="true" applyNumberFormat="true" borderId="11" fillId="0" fontId="4" numFmtId="1000" quotePrefix="false">
      <alignment horizontal="center" vertical="center"/>
    </xf>
    <xf applyAlignment="true" applyBorder="false" applyFill="false" applyFont="true" applyNumberFormat="true" borderId="0" fillId="0" fontId="5" numFmtId="1000" quotePrefix="false">
      <alignment horizontal="left" vertical="center"/>
    </xf>
    <xf applyAlignment="true" applyBorder="true" applyFill="false" applyFont="true" applyNumberFormat="true" borderId="19" fillId="0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20" fillId="3" fontId="2" numFmtId="1000" quotePrefix="false">
      <alignment horizontal="left" wrapText="true"/>
      <protection locked="false"/>
    </xf>
    <xf applyAlignment="true" applyBorder="true" applyFill="true" applyFont="true" applyNumberFormat="true" borderId="21" fillId="3" fontId="2" numFmtId="1000" quotePrefix="false">
      <alignment horizontal="left" wrapText="true"/>
      <protection locked="false"/>
    </xf>
    <xf applyAlignment="true" applyBorder="true" applyFill="true" applyFont="true" applyNumberFormat="true" borderId="22" fillId="3" fontId="2" numFmtId="1000" quotePrefix="false">
      <alignment horizontal="left" wrapText="true"/>
      <protection locked="false"/>
    </xf>
    <xf applyAlignment="true" applyBorder="true" applyFill="false" applyFont="true" applyNumberFormat="true" borderId="23" fillId="0" fontId="3" numFmtId="1000" quotePrefix="false">
      <alignment horizontal="center" vertical="center"/>
    </xf>
    <xf applyAlignment="true" applyBorder="true" applyFill="false" applyFont="true" applyNumberFormat="true" borderId="24" fillId="0" fontId="2" numFmtId="1000" quotePrefix="false">
      <alignment horizontal="center"/>
    </xf>
    <xf applyAlignment="true" applyBorder="true" applyFill="false" applyFont="true" applyNumberFormat="true" borderId="25" fillId="0" fontId="3" numFmtId="1000" quotePrefix="false">
      <alignment horizontal="center" vertical="center"/>
    </xf>
    <xf applyAlignment="true" applyBorder="false" applyFill="false" applyFont="true" applyNumberFormat="true" borderId="0" fillId="0" fontId="6" numFmtId="1000" quotePrefix="false">
      <alignment horizontal="left" vertical="center"/>
    </xf>
    <xf applyAlignment="true" applyBorder="true" applyFill="false" applyFont="true" applyNumberFormat="true" borderId="26" fillId="0" fontId="2" numFmtId="1000" quotePrefix="false">
      <alignment horizontal="center"/>
    </xf>
    <xf applyBorder="true" applyFill="false" applyFont="false" applyNumberFormat="true" borderId="27" fillId="0" fontId="1" numFmtId="1000" quotePrefix="false"/>
    <xf applyBorder="true" applyFill="true" applyFont="true" applyNumberFormat="true" borderId="5" fillId="3" fontId="2" numFmtId="1000" quotePrefix="false">
      <protection locked="false"/>
    </xf>
    <xf applyAlignment="true" applyBorder="true" applyFill="false" applyFont="true" applyNumberFormat="true" borderId="5" fillId="0" fontId="7" numFmtId="1000" quotePrefix="false">
      <alignment horizontal="right"/>
      <protection locked="false"/>
    </xf>
    <xf applyAlignment="true" applyBorder="true" applyFill="false" applyFont="true" applyNumberFormat="true" borderId="5" fillId="0" fontId="2" numFmtId="1000" quotePrefix="false">
      <alignment vertical="top" wrapText="true"/>
    </xf>
    <xf applyAlignment="true" applyBorder="true" applyFill="true" applyFont="true" applyNumberFormat="true" borderId="27" fillId="3" fontId="2" numFmtId="1001" quotePrefix="false">
      <alignment horizontal="center"/>
      <protection locked="false"/>
    </xf>
    <xf applyAlignment="true" applyBorder="true" applyFill="true" applyFont="true" applyNumberFormat="true" borderId="5" fillId="3" fontId="2" numFmtId="1001" quotePrefix="false">
      <alignment horizontal="center"/>
      <protection locked="false"/>
    </xf>
    <xf applyBorder="true" applyFill="true" applyFont="false" applyNumberFormat="true" borderId="8" fillId="4" fontId="1" numFmtId="1000" quotePrefix="false">
      <protection locked="false"/>
    </xf>
    <xf applyAlignment="true" applyBorder="true" applyFill="true" applyFont="true" applyNumberFormat="true" borderId="5" fillId="4" fontId="2" numFmtId="1000" quotePrefix="false">
      <alignment vertical="top" wrapText="true"/>
      <protection locked="false"/>
    </xf>
    <xf applyAlignment="true" applyBorder="true" applyFill="true" applyFont="true" applyNumberFormat="true" borderId="5" fillId="3" fontId="8" numFmtId="1000" quotePrefix="false">
      <alignment horizontal="center" vertical="top" wrapText="true"/>
      <protection locked="false"/>
    </xf>
    <xf applyAlignment="true" applyBorder="true" applyFill="true" applyFont="true" applyNumberFormat="true" borderId="5" fillId="4" fontId="2" numFmtId="1000" quotePrefix="false">
      <alignment horizontal="center" vertical="top" wrapText="true"/>
      <protection locked="false"/>
    </xf>
    <xf applyAlignment="true" applyBorder="false" applyFill="false" applyFont="true" applyNumberFormat="true" borderId="0" fillId="0" fontId="9" numFmtId="1000" quotePrefix="false">
      <alignment horizontal="center" vertical="top"/>
    </xf>
    <xf applyAlignment="true" applyBorder="true" applyFill="true" applyFont="true" applyNumberFormat="true" borderId="12" fillId="4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1" fillId="4" fontId="2" numFmtId="1000" quotePrefix="false">
      <alignment horizontal="center" vertical="top" wrapText="true"/>
      <protection locked="false"/>
    </xf>
    <xf applyAlignment="true" applyBorder="true" applyFill="false" applyFont="true" applyNumberFormat="true" borderId="27" fillId="0" fontId="2" numFmtId="1000" quotePrefix="false">
      <alignment horizontal="center"/>
    </xf>
    <xf applyAlignment="true" applyBorder="true" applyFill="false" applyFont="true" applyNumberFormat="true" borderId="28" fillId="0" fontId="10" numFmtId="1000" quotePrefix="false">
      <alignment horizontal="center" vertical="center" wrapText="true"/>
    </xf>
    <xf applyBorder="true" applyFill="false" applyFont="false" applyNumberFormat="true" borderId="26" fillId="0" fontId="1" numFmtId="1000" quotePrefix="false"/>
    <xf applyAlignment="true" applyBorder="true" applyFill="false" applyFont="true" applyNumberFormat="true" borderId="29" fillId="0" fontId="10" numFmtId="1000" quotePrefix="false">
      <alignment horizontal="center" vertical="center" wrapText="true"/>
    </xf>
    <xf applyAlignment="true" applyBorder="true" applyFill="false" applyFont="true" applyNumberFormat="true" borderId="26" fillId="0" fontId="7" numFmtId="1000" quotePrefix="false">
      <alignment horizontal="right"/>
      <protection locked="false"/>
    </xf>
    <xf applyAlignment="true" applyBorder="true" applyFill="false" applyFont="true" applyNumberFormat="true" borderId="27" fillId="0" fontId="2" numFmtId="1000" quotePrefix="false">
      <alignment vertical="top" wrapText="true"/>
    </xf>
    <xf applyAlignment="true" applyBorder="true" applyFill="false" applyFont="true" applyNumberFormat="true" borderId="29" fillId="0" fontId="11" numFmtId="1000" quotePrefix="false">
      <alignment horizontal="center" vertical="center" wrapText="true"/>
    </xf>
    <xf applyAlignment="true" applyBorder="true" applyFill="false" applyFont="true" applyNumberFormat="true" borderId="30" fillId="0" fontId="11" numFmtId="1000" quotePrefix="false">
      <alignment horizontal="center" vertical="center" wrapText="true"/>
    </xf>
    <xf applyAlignment="true" applyBorder="true" applyFill="false" applyFont="true" applyNumberFormat="true" borderId="31" fillId="0" fontId="11" numFmtId="1000" quotePrefix="false">
      <alignment horizontal="center" vertical="center" wrapText="true"/>
    </xf>
    <xf applyBorder="true" applyFill="true" applyFont="false" applyNumberFormat="true" borderId="27" fillId="4" fontId="1" numFmtId="1000" quotePrefix="false"/>
    <xf applyAlignment="true" applyBorder="true" applyFill="false" applyFont="true" applyNumberFormat="true" borderId="32" fillId="0" fontId="3" numFmtId="1000" quotePrefix="false">
      <alignment horizontal="center" vertical="center"/>
    </xf>
    <xf applyAlignment="true" applyBorder="true" applyFill="false" applyFont="true" applyNumberFormat="true" borderId="33" fillId="0" fontId="3" numFmtId="1000" quotePrefix="false">
      <alignment horizontal="center" vertical="center"/>
    </xf>
    <xf applyAlignment="true" applyBorder="true" applyFill="false" applyFont="true" applyNumberFormat="true" borderId="34" fillId="0" fontId="3" numFmtId="1000" quotePrefix="false">
      <alignment horizontal="center" vertical="center"/>
    </xf>
    <xf applyAlignment="true" applyBorder="true" applyFill="false" applyFont="true" applyNumberFormat="true" borderId="35" fillId="0" fontId="4" numFmtId="1000" quotePrefix="false">
      <alignment horizontal="center" vertical="center"/>
    </xf>
    <xf applyAlignment="true" applyBorder="true" applyFill="false" applyFont="true" applyNumberFormat="true" borderId="10" fillId="0" fontId="12" numFmtId="1000" quotePrefix="false">
      <alignment horizontal="center" vertical="center" wrapText="true"/>
      <protection locked="false"/>
    </xf>
    <xf applyAlignment="true" applyBorder="true" applyFill="true" applyFont="true" applyNumberFormat="true" borderId="36" fillId="5" fontId="13" numFmtId="1000" quotePrefix="false">
      <alignment horizontal="center" vertical="center" wrapText="true"/>
      <protection locked="false"/>
    </xf>
    <xf applyAlignment="true" applyBorder="true" applyFill="true" applyFont="true" applyNumberFormat="true" borderId="5" fillId="6" fontId="13" numFmtId="1000" quotePrefix="false">
      <alignment horizontal="center" vertical="center" wrapText="true"/>
      <protection locked="false"/>
    </xf>
    <xf applyAlignment="true" applyBorder="true" applyFill="true" applyFont="true" applyNumberFormat="true" borderId="17" fillId="5" fontId="3" numFmtId="1000" quotePrefix="false">
      <alignment horizontal="center" vertical="center"/>
    </xf>
    <xf applyAlignment="true" applyBorder="true" applyFill="true" applyFont="true" applyNumberFormat="true" borderId="11" fillId="6" fontId="14" numFmtId="1000" quotePrefix="false">
      <alignment horizontal="center" vertical="center" wrapText="true"/>
    </xf>
    <xf applyAlignment="true" applyBorder="true" applyFill="false" applyFont="true" applyNumberFormat="true" borderId="5" fillId="0" fontId="3" numFmtId="1000" quotePrefix="false">
      <alignment horizontal="center" vertical="top" wrapText="true"/>
      <protection locked="false"/>
    </xf>
    <xf applyAlignment="true" applyBorder="true" applyFill="false" applyFont="true" applyNumberFormat="true" borderId="5" fillId="0" fontId="2" numFmtId="1000" quotePrefix="false">
      <alignment horizontal="center" vertical="top" wrapText="true"/>
    </xf>
    <xf applyAlignment="true" applyBorder="true" applyFill="false" applyFont="true" applyNumberFormat="true" borderId="27" fillId="0" fontId="2" numFmtId="1000" quotePrefix="false">
      <alignment horizontal="center" vertical="top" wrapText="true"/>
    </xf>
    <xf applyAlignment="true" applyBorder="true" applyFill="false" applyFont="true" applyNumberFormat="true" borderId="37" fillId="0" fontId="2" numFmtId="1000" quotePrefix="false">
      <alignment horizontal="center" vertical="top" wrapText="true"/>
    </xf>
    <xf applyAlignment="true" applyBorder="true" applyFill="false" applyFont="true" applyNumberFormat="true" borderId="18" fillId="0" fontId="2" numFmtId="1000" quotePrefix="false">
      <alignment horizontal="center" vertical="top" wrapText="true"/>
    </xf>
    <xf applyAlignment="true" applyBorder="true" applyFill="false" applyFont="true" applyNumberFormat="true" borderId="12" fillId="0" fontId="2" numFmtId="1000" quotePrefix="false">
      <alignment horizontal="center" vertical="top" wrapText="true"/>
    </xf>
    <xf applyAlignment="true" applyBorder="true" applyFill="false" applyFont="true" applyNumberFormat="true" borderId="38" fillId="0" fontId="2" numFmtId="1000" quotePrefix="false">
      <alignment horizontal="center" vertical="top" wrapText="true"/>
    </xf>
    <xf applyAlignment="true" applyBorder="true" applyFill="false" applyFont="true" applyNumberFormat="true" borderId="11" fillId="0" fontId="2" numFmtId="1000" quotePrefix="false">
      <alignment horizontal="center" vertical="top" wrapText="true"/>
    </xf>
    <xf applyAlignment="true" applyBorder="true" applyFill="true" applyFont="true" applyNumberFormat="true" borderId="39" fillId="7" fontId="2" numFmtId="1000" quotePrefix="false">
      <alignment horizontal="center"/>
    </xf>
    <xf applyAlignment="true" applyBorder="true" applyFill="fals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40" fillId="7" fontId="2" numFmtId="1000" quotePrefix="false">
      <alignment horizontal="center"/>
    </xf>
    <xf applyAlignment="true" applyBorder="true" applyFill="true" applyFont="true" applyNumberFormat="true" borderId="41" fillId="7" fontId="15" numFmtId="1000" quotePrefix="false">
      <alignment horizontal="center" vertical="center" wrapText="true"/>
    </xf>
    <xf applyAlignment="true" applyBorder="true" applyFill="true" applyFont="true" applyNumberFormat="true" borderId="40" fillId="7" fontId="15" numFmtId="1000" quotePrefix="false">
      <alignment horizontal="center" vertical="center" wrapText="true"/>
    </xf>
    <xf applyAlignment="true" applyBorder="true" applyFill="true" applyFont="true" applyNumberFormat="true" borderId="42" fillId="7" fontId="15" numFmtId="1000" quotePrefix="false">
      <alignment horizontal="center" vertical="center" wrapText="true"/>
    </xf>
    <xf applyBorder="true" applyFill="true" applyFont="false" applyNumberFormat="true" borderId="5" fillId="8" fontId="1" numFmtId="1000" quotePrefix="false"/>
    <xf applyAlignment="true" applyBorder="true" applyFill="true" applyFont="true" applyNumberFormat="true" borderId="6" fillId="7" fontId="2" numFmtId="1000" quotePrefix="false">
      <alignment vertical="top" wrapText="true"/>
    </xf>
    <xf applyAlignment="true" applyBorder="true" applyFill="true" applyFont="true" applyNumberFormat="true" borderId="43" fillId="7" fontId="15" numFmtId="1000" quotePrefix="false">
      <alignment horizontal="center" vertical="center" wrapText="true"/>
    </xf>
    <xf applyAlignment="true" applyBorder="true" applyFill="true" applyFont="true" applyNumberFormat="true" borderId="40" fillId="7" fontId="2" numFmtId="1000" quotePrefix="false">
      <alignment vertical="top" wrapText="true"/>
    </xf>
    <xf applyAlignment="true" applyBorder="true" applyFill="true" applyFont="true" applyNumberFormat="true" borderId="44" fillId="7" fontId="15" numFmtId="1000" quotePrefix="false">
      <alignment horizontal="center" vertical="center" wrapText="true"/>
    </xf>
    <xf applyAlignment="true" applyBorder="true" applyFill="true" applyFont="true" applyNumberFormat="true" borderId="45" fillId="7" fontId="15" numFmtId="1000" quotePrefix="false">
      <alignment horizontal="center" vertical="center" wrapText="true"/>
    </xf>
    <xf applyAlignment="true" applyBorder="true" applyFill="true" applyFont="true" applyNumberFormat="true" borderId="6" fillId="7" fontId="2" numFmtId="1000" quotePrefix="false">
      <alignment horizontal="center" vertical="top" wrapText="true"/>
    </xf>
    <xf applyAlignment="true" applyBorder="true" applyFill="true" applyFont="true" applyNumberFormat="true" borderId="40" fillId="7" fontId="2" numFmtId="1000" quotePrefix="false">
      <alignment horizontal="center" vertical="top" wrapText="true"/>
    </xf>
    <xf applyAlignment="true" applyBorder="true" applyFill="true" applyFont="true" applyNumberFormat="true" borderId="46" fillId="7" fontId="2" numFmtId="1000" quotePrefix="false">
      <alignment horizontal="center" vertical="top" wrapText="true"/>
    </xf>
    <xf applyAlignment="true" applyBorder="true" applyFill="true" applyFont="true" applyNumberFormat="true" borderId="47" fillId="7" fontId="2" numFmtId="1000" quotePrefix="false">
      <alignment horizontal="center" vertical="top" wrapText="true"/>
    </xf>
    <xf applyAlignment="true" applyBorder="true" applyFill="false" applyFont="true" applyNumberFormat="true" borderId="48" fillId="0" fontId="2" numFmtId="1000" quotePrefix="false">
      <alignment horizontal="center"/>
    </xf>
    <xf applyAlignment="true" applyBorder="true" applyFill="false" applyFont="true" applyNumberFormat="true" borderId="49" fillId="0" fontId="2" numFmtId="1000" quotePrefix="false">
      <alignment horizontal="center"/>
    </xf>
    <xf applyAlignment="true" applyBorder="true" applyFill="false" applyFont="true" applyNumberFormat="true" borderId="10" fillId="0" fontId="3" numFmtId="1000" quotePrefix="false">
      <alignment horizontal="center" vertical="top" wrapText="true"/>
    </xf>
    <xf applyAlignment="true" applyBorder="true" applyFill="false" applyFont="true" applyNumberFormat="true" borderId="50" fillId="0" fontId="3" numFmtId="1000" quotePrefix="false">
      <alignment horizontal="center" vertical="center"/>
      <protection/>
    </xf>
    <xf applyAlignment="true" applyBorder="true" applyFill="false" applyFont="true" applyNumberFormat="true" borderId="11" fillId="0" fontId="3" numFmtId="1000" quotePrefix="false">
      <alignment horizontal="center" vertical="top" wrapText="true"/>
    </xf>
    <xf applyAlignment="true" applyBorder="true" applyFill="false" applyFont="true" applyNumberFormat="true" borderId="51" fillId="0" fontId="3" numFmtId="1000" quotePrefix="false">
      <alignment horizontal="center" vertical="center"/>
      <protection/>
    </xf>
    <xf applyAlignment="true" applyBorder="true" applyFill="false" applyFont="true" applyNumberFormat="true" borderId="52" fillId="0" fontId="3" numFmtId="1000" quotePrefix="false">
      <alignment horizontal="center" vertical="top" wrapText="true"/>
    </xf>
    <xf applyAlignment="true" applyBorder="true" applyFill="false" applyFont="true" applyNumberFormat="true" borderId="53" fillId="0" fontId="3" numFmtId="1000" quotePrefix="false">
      <alignment horizontal="center" vertical="top" wrapText="true"/>
    </xf>
    <xf applyAlignment="true" applyBorder="true" applyFill="false" applyFont="true" applyNumberFormat="true" borderId="54" fillId="0" fontId="3" numFmtId="1000" quotePrefix="false">
      <alignment horizontal="center" vertical="center"/>
      <protection/>
    </xf>
    <xf applyAlignment="true" applyBorder="true" applyFill="false" applyFont="true" applyNumberFormat="true" borderId="55" fillId="0" fontId="3" numFmtId="1000" quotePrefix="false">
      <alignment horizontal="center" vertical="top" wrapText="true"/>
    </xf>
    <xf applyAlignment="true" applyBorder="true" applyFill="false" applyFont="true" applyNumberFormat="true" borderId="56" fillId="0" fontId="4" numFmtId="1000" quotePrefix="false">
      <alignment horizontal="center" vertical="top" wrapText="true"/>
    </xf>
    <xf applyAlignment="true" applyBorder="true" applyFill="false" applyFont="true" applyNumberFormat="true" borderId="5" fillId="0" fontId="8" numFmtId="1000" quotePrefix="false">
      <alignment horizontal="center" vertical="center"/>
    </xf>
    <xf applyAlignment="true" applyBorder="true" applyFill="true" applyFont="true" applyNumberFormat="true" borderId="5" fillId="4" fontId="8" numFmtId="1000" quotePrefix="false">
      <alignment horizontal="center" vertical="center"/>
    </xf>
    <xf applyAlignment="true" applyBorder="true" applyFill="false" applyFont="true" applyNumberFormat="true" borderId="11" fillId="0" fontId="3" numFmtId="1000" quotePrefix="false">
      <alignment horizontal="center" vertical="center" wrapText="true"/>
    </xf>
    <xf applyAlignment="true" applyBorder="true" applyFill="false" applyFont="true" applyNumberFormat="true" borderId="57" fillId="0" fontId="3" numFmtId="1000" quotePrefix="false">
      <alignment horizontal="center" vertical="center"/>
      <protection/>
    </xf>
    <xf applyAlignment="true" applyBorder="true" applyFill="false" applyFont="true" applyNumberFormat="true" borderId="58" fillId="0" fontId="3" numFmtId="1000" quotePrefix="false">
      <alignment horizontal="center" vertical="center"/>
      <protection/>
    </xf>
    <xf applyAlignment="true" applyBorder="true" applyFill="false" applyFont="true" applyNumberFormat="true" borderId="59" fillId="0" fontId="3" numFmtId="1000" quotePrefix="false">
      <alignment horizontal="center" vertical="center"/>
      <protection/>
    </xf>
    <xf applyAlignment="true" applyBorder="true" applyFill="false" applyFont="true" applyNumberFormat="true" borderId="60" fillId="0" fontId="3" numFmtId="1000" quotePrefix="false">
      <alignment horizontal="center" vertical="center"/>
      <protection/>
    </xf>
    <xf applyAlignment="true" applyBorder="true" applyFill="false" applyFont="true" applyNumberFormat="true" borderId="5" fillId="0" fontId="2" numFmtId="1000" quotePrefix="false">
      <alignment horizontal="center" vertical="top" wrapText="true"/>
      <protection locked="false"/>
    </xf>
    <xf applyAlignment="true" applyBorder="true" applyFill="false" applyFont="true" applyNumberFormat="true" borderId="61" fillId="0" fontId="3" numFmtId="1000" quotePrefix="false">
      <alignment horizontal="center"/>
      <protection/>
    </xf>
    <xf applyAlignment="true" applyBorder="true" applyFill="false" applyFont="true" applyNumberFormat="true" borderId="58" fillId="0" fontId="3" numFmtId="1000" quotePrefix="false">
      <alignment horizontal="center"/>
      <protection/>
    </xf>
    <xf applyAlignment="true" applyBorder="true" applyFill="false" applyFont="true" applyNumberFormat="true" borderId="59" fillId="0" fontId="3" numFmtId="1000" quotePrefix="false">
      <alignment horizontal="center"/>
      <protection/>
    </xf>
    <xf applyAlignment="true" applyBorder="true" applyFill="false" applyFont="true" applyNumberFormat="true" borderId="62" fillId="0" fontId="4" numFmtId="1000" quotePrefix="false">
      <alignment horizontal="center" vertical="top" wrapText="true"/>
    </xf>
    <xf applyAlignment="true" applyBorder="true" applyFill="true" applyFont="true" applyNumberFormat="true" borderId="5" fillId="4" fontId="16" numFmtId="1000" quotePrefix="false">
      <alignment horizontal="center" vertical="center" wrapText="true"/>
      <protection locked="false"/>
    </xf>
    <xf applyAlignment="true" applyBorder="true" applyFill="true" applyFont="true" applyNumberFormat="true" borderId="5" fillId="4" fontId="13" numFmtId="1000" quotePrefix="false">
      <alignment horizontal="center" vertical="center" wrapText="true"/>
      <protection locked="false"/>
    </xf>
    <xf applyAlignment="true" applyBorder="true" applyFill="true" applyFont="true" applyNumberFormat="true" borderId="5" fillId="4" fontId="3" numFmtId="1000" quotePrefix="false">
      <alignment horizontal="center" vertical="center"/>
    </xf>
    <xf applyAlignment="true" applyBorder="true" applyFill="true" applyFont="true" applyNumberFormat="true" borderId="63" fillId="4" fontId="14" numFmtId="1000" quotePrefix="false">
      <alignment vertical="center" wrapText="true"/>
    </xf>
    <xf applyBorder="true" applyFill="true" applyFont="false" applyNumberFormat="true" borderId="5" fillId="4" fontId="1" numFmtId="1000" quotePrefix="false">
      <protection locked="false"/>
    </xf>
    <xf applyAlignment="true" applyBorder="true" applyFill="true" applyFont="true" applyNumberFormat="true" borderId="5" fillId="8" fontId="8" numFmtId="1000" quotePrefix="false">
      <alignment horizontal="center" vertical="center"/>
    </xf>
    <xf applyAlignment="true" applyBorder="true" applyFill="true" applyFont="true" applyNumberFormat="true" borderId="23" fillId="8" fontId="3" numFmtId="1000" quotePrefix="false">
      <alignment horizontal="center" vertical="center"/>
    </xf>
    <xf applyAlignment="true" applyBorder="true" applyFill="true" applyFont="true" applyNumberFormat="true" borderId="5" fillId="8" fontId="17" numFmtId="1000" quotePrefix="false">
      <alignment horizontal="center" vertical="center" wrapText="true"/>
    </xf>
    <xf applyAlignment="true" applyBorder="true" applyFill="true" applyFont="true" applyNumberFormat="true" borderId="18" fillId="4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6" fillId="8" fontId="3" numFmtId="1000" quotePrefix="false">
      <alignment horizontal="center" vertical="center"/>
    </xf>
    <xf applyAlignment="true" applyBorder="true" applyFill="true" applyFont="true" applyNumberFormat="true" borderId="6" fillId="8" fontId="3" numFmtId="1000" quotePrefix="false">
      <alignment horizontal="center" vertical="top"/>
    </xf>
    <xf applyAlignment="true" applyBorder="true" applyFill="true" applyFont="true" applyNumberFormat="true" borderId="12" fillId="8" fontId="18" numFmtId="1000" quotePrefix="false">
      <alignment horizontal="center" vertical="center"/>
    </xf>
    <xf applyAlignment="true" applyBorder="true" applyFill="true" applyFont="true" applyNumberFormat="true" borderId="5" fillId="3" fontId="8" numFmtId="1000" quotePrefix="false">
      <alignment vertical="top" wrapText="true"/>
      <protection locked="false"/>
    </xf>
    <xf applyAlignment="true" applyBorder="true" applyFill="true" applyFont="true" applyNumberFormat="true" borderId="64" fillId="7" fontId="15" numFmtId="1000" quotePrefix="false">
      <alignment horizontal="center" vertical="center" wrapText="true"/>
    </xf>
    <xf applyAlignment="true" applyBorder="true" applyFill="true" applyFont="true" applyNumberFormat="true" borderId="65" fillId="7" fontId="15" numFmtId="1000" quotePrefix="false">
      <alignment horizontal="center" vertical="center" wrapText="true"/>
    </xf>
    <xf applyAlignment="true" applyBorder="true" applyFill="true" applyFont="true" applyNumberFormat="true" borderId="66" fillId="7" fontId="15" numFmtId="1000" quotePrefix="false">
      <alignment horizontal="center" vertical="center" wrapText="true"/>
    </xf>
    <xf applyAlignment="true" applyBorder="true" applyFill="true" applyFont="true" applyNumberFormat="true" borderId="67" fillId="7" fontId="2" numFmtId="1000" quotePrefix="false">
      <alignment horizontal="center" vertical="top" wrapText="true"/>
    </xf>
    <xf applyAlignment="true" applyBorder="true" applyFill="true" applyFont="true" applyNumberFormat="true" borderId="68" fillId="7" fontId="2" numFmtId="1000" quotePrefix="false">
      <alignment horizontal="center" vertical="top" wrapText="true"/>
    </xf>
    <xf applyAlignment="true" applyBorder="true" applyFill="true" applyFont="true" applyNumberFormat="true" borderId="69" fillId="7" fontId="15" numFmtId="1000" quotePrefix="false">
      <alignment horizontal="center" vertical="center" wrapText="true"/>
    </xf>
    <xf applyAlignment="true" applyBorder="true" applyFill="false" applyFont="true" applyNumberFormat="true" borderId="70" fillId="0" fontId="3" numFmtId="1000" quotePrefix="false">
      <alignment horizontal="center" vertical="center"/>
      <protection/>
    </xf>
    <xf applyAlignment="true" applyBorder="true" applyFill="false" applyFont="true" applyNumberFormat="true" borderId="71" fillId="0" fontId="3" numFmtId="1000" quotePrefix="false">
      <alignment horizontal="center" vertical="center" wrapText="true"/>
    </xf>
    <xf applyAlignment="true" applyBorder="true" applyFill="false" applyFont="true" applyNumberFormat="true" borderId="72" fillId="0" fontId="3" numFmtId="1000" quotePrefix="false">
      <alignment horizontal="center" vertical="center"/>
    </xf>
    <xf applyAlignment="true" applyBorder="true" applyFill="false" applyFont="true" applyNumberFormat="true" borderId="73" fillId="0" fontId="4" numFmtId="1000" quotePrefix="false">
      <alignment horizontal="center" vertical="center"/>
    </xf>
    <xf applyAlignment="true" applyBorder="true" applyFill="true" applyFont="true" applyNumberFormat="true" borderId="5" fillId="2" fontId="2" numFmtId="1000" quotePrefix="false">
      <alignment horizontal="center" vertical="top" wrapText="true"/>
      <protection locked="false"/>
    </xf>
    <xf applyAlignment="true" applyBorder="true" applyFill="false" applyFont="true" applyNumberFormat="true" borderId="23" fillId="0" fontId="3" numFmtId="1000" quotePrefix="false">
      <alignment horizontal="center" vertical="top" wrapText="true"/>
    </xf>
    <xf applyBorder="true" applyFill="true" applyFont="false" applyNumberFormat="true" borderId="26" fillId="4" fontId="1" numFmtId="1000" quotePrefix="false"/>
    <xf applyAlignment="true" applyBorder="true" applyFill="false" applyFont="true" applyNumberFormat="true" borderId="25" fillId="0" fontId="3" numFmtId="1000" quotePrefix="false">
      <alignment horizontal="center" vertical="top" wrapText="true"/>
    </xf>
    <xf applyAlignment="true" applyBorder="true" applyFill="false" applyFont="true" applyNumberFormat="true" borderId="74" fillId="0" fontId="3" numFmtId="1000" quotePrefix="false">
      <alignment horizontal="center" vertical="top" wrapText="true"/>
    </xf>
    <xf applyAlignment="true" applyBorder="true" applyFill="false" applyFont="true" applyNumberFormat="true" borderId="75" fillId="0" fontId="3" numFmtId="1000" quotePrefix="false">
      <alignment horizontal="center" vertical="top" wrapText="true"/>
    </xf>
    <xf applyAlignment="true" applyBorder="true" applyFill="false" applyFont="true" applyNumberFormat="true" borderId="76" fillId="0" fontId="3" numFmtId="1000" quotePrefix="false">
      <alignment horizontal="center"/>
      <protection/>
    </xf>
    <xf applyAlignment="true" applyBorder="true" applyFill="false" applyFont="true" applyNumberFormat="true" borderId="77" fillId="0" fontId="3" numFmtId="1000" quotePrefix="false">
      <alignment horizontal="center"/>
      <protection/>
    </xf>
    <xf applyAlignment="true" applyBorder="true" applyFill="false" applyFont="true" applyNumberFormat="true" borderId="78" fillId="0" fontId="3" numFmtId="1000" quotePrefix="false">
      <alignment horizontal="center" vertical="top" wrapText="true"/>
    </xf>
    <xf applyAlignment="true" applyBorder="true" applyFill="false" applyFont="true" applyNumberFormat="true" borderId="79" fillId="0" fontId="3" numFmtId="1000" quotePrefix="false">
      <alignment horizontal="center"/>
      <protection/>
    </xf>
    <xf applyAlignment="true" applyBorder="true" applyFill="true" applyFont="true" applyNumberFormat="true" borderId="8" fillId="4" fontId="8" numFmtId="1000" quotePrefix="false">
      <alignment horizontal="center" vertical="center"/>
    </xf>
    <xf applyAlignment="true" applyBorder="true" applyFill="true" applyFont="true" applyNumberFormat="true" borderId="5" fillId="3" fontId="19" numFmtId="1000" quotePrefix="false">
      <alignment vertical="top" wrapText="true"/>
      <protection locked="false"/>
    </xf>
    <xf applyAlignment="true" applyBorder="true" applyFill="true" applyFont="true" applyNumberFormat="true" borderId="80" fillId="7" fontId="15" numFmtId="1000" quotePrefix="false">
      <alignment horizontal="center" vertical="center" wrapText="true"/>
    </xf>
    <xf applyAlignment="true" applyBorder="true" applyFill="false" applyFont="true" applyNumberFormat="true" borderId="5" fillId="0" fontId="8" numFmtId="1000" quotePrefix="false">
      <alignment horizontal="center" vertical="top" wrapText="true"/>
    </xf>
    <xf applyBorder="true" applyFill="false" applyFont="true" applyNumberFormat="true" borderId="28" fillId="0" fontId="2" numFmtId="1000" quotePrefix="false"/>
    <xf applyBorder="true" applyFill="false" applyFont="true" applyNumberFormat="true" borderId="29" fillId="0" fontId="2" numFmtId="1000" quotePrefix="false"/>
    <xf applyAlignment="true" applyBorder="true" applyFill="false" applyFont="true" applyNumberFormat="true" borderId="29" fillId="0" fontId="15" numFmtId="1000" quotePrefix="false">
      <alignment horizontal="center" vertical="center" wrapText="true"/>
    </xf>
    <xf applyAlignment="true" applyBorder="true" applyFill="false" applyFont="true" applyNumberFormat="true" borderId="81" fillId="0" fontId="15" numFmtId="1000" quotePrefix="false">
      <alignment horizontal="center" vertical="center" wrapText="true"/>
    </xf>
    <xf applyAlignment="true" applyBorder="true" applyFill="false" applyFont="true" applyNumberFormat="true" borderId="82" fillId="0" fontId="15" numFmtId="1000" quotePrefix="false">
      <alignment horizontal="center" vertical="center" wrapText="true"/>
    </xf>
    <xf applyAlignment="true" applyBorder="true" applyFill="true" applyFont="true" applyNumberFormat="true" borderId="83" fillId="7" fontId="15" numFmtId="1000" quotePrefix="false">
      <alignment horizontal="center" vertical="center" wrapText="true"/>
    </xf>
    <xf applyAlignment="true" applyBorder="true" applyFill="false" applyFont="true" applyNumberFormat="true" borderId="29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187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258" defaultRowHeight="12.75" zeroHeight="false"/>
  <cols>
    <col customWidth="true" max="1" min="1" outlineLevel="0" style="1" width="4.7109374563868442"/>
    <col customWidth="true" max="2" min="2" outlineLevel="0" style="1" width="5.28515615814805"/>
    <col bestFit="true" customWidth="true" max="3" min="3" outlineLevel="0" style="2" width="9.1406253092569258"/>
    <col customWidth="true" max="4" min="4" outlineLevel="0" style="2" width="11.570313162127007"/>
    <col customWidth="true" max="5" min="5" outlineLevel="0" style="1" width="52.570309947969555"/>
    <col customWidth="true" max="6" min="6" outlineLevel="0" style="1" width="9.28515615814805"/>
    <col customWidth="true" max="7" min="7" outlineLevel="0" style="1" width="10.000000338332363"/>
    <col customWidth="true" max="8" min="8" outlineLevel="0" style="1" width="7.5703124854622814"/>
    <col customWidth="true" max="9" min="9" outlineLevel="0" style="1" width="6.8554689819426944"/>
    <col customWidth="true" max="10" min="10" outlineLevel="0" style="1" width="8.1406251400907443"/>
    <col customWidth="true" max="11" min="11" outlineLevel="0" style="1" width="15.285156496480413"/>
    <col bestFit="true" customWidth="true" max="16384" min="12" outlineLevel="0" style="1" width="9.1406253092569258"/>
  </cols>
  <sheetData>
    <row ht="15" outlineLevel="0" r="1">
      <c r="A1" s="2" t="s">
        <v>0</v>
      </c>
      <c r="C1" s="9" t="s">
        <v>1</v>
      </c>
      <c r="D1" s="13" t="s"/>
      <c r="E1" s="16" t="s"/>
      <c r="F1" s="19" t="s">
        <v>5</v>
      </c>
      <c r="G1" s="1" t="s">
        <v>7</v>
      </c>
      <c r="H1" s="25" t="s">
        <v>8</v>
      </c>
      <c r="I1" s="27" t="s"/>
      <c r="J1" s="28" t="s"/>
      <c r="K1" s="29" t="s"/>
    </row>
    <row ht="18" outlineLevel="0" r="2">
      <c r="A2" s="33" t="s">
        <v>10</v>
      </c>
      <c r="C2" s="1" t="n"/>
      <c r="G2" s="1" t="s">
        <v>11</v>
      </c>
      <c r="H2" s="25" t="n"/>
      <c r="I2" s="35" t="s"/>
      <c r="J2" s="36" t="s"/>
      <c r="K2" s="37" t="s"/>
    </row>
    <row customHeight="true" ht="17.25" outlineLevel="0" r="3">
      <c r="A3" s="41" t="s">
        <v>15</v>
      </c>
      <c r="C3" s="1" t="n"/>
      <c r="D3" s="41" t="n"/>
      <c r="E3" s="44" t="s">
        <v>17</v>
      </c>
      <c r="G3" s="1" t="s">
        <v>18</v>
      </c>
      <c r="H3" s="47" t="n"/>
      <c r="I3" s="47" t="n"/>
      <c r="J3" s="48" t="n"/>
      <c r="K3" s="2" t="n"/>
    </row>
    <row ht="13.5" outlineLevel="0" r="4">
      <c r="C4" s="1" t="n"/>
      <c r="D4" s="41" t="n"/>
      <c r="H4" s="53" t="s">
        <v>20</v>
      </c>
      <c r="I4" s="53" t="s">
        <v>21</v>
      </c>
      <c r="J4" s="53" t="s">
        <v>22</v>
      </c>
    </row>
    <row ht="34.5" outlineLevel="0" r="5">
      <c r="A5" s="57" t="s">
        <v>24</v>
      </c>
      <c r="B5" s="59" t="s">
        <v>25</v>
      </c>
      <c r="C5" s="62" t="s">
        <v>26</v>
      </c>
      <c r="D5" s="62" t="s">
        <v>27</v>
      </c>
      <c r="E5" s="62" t="s">
        <v>28</v>
      </c>
      <c r="F5" s="62" t="s">
        <v>29</v>
      </c>
      <c r="G5" s="62" t="s">
        <v>30</v>
      </c>
      <c r="H5" s="62" t="s">
        <v>32</v>
      </c>
      <c r="I5" s="62" t="s">
        <v>33</v>
      </c>
      <c r="J5" s="62" t="s">
        <v>34</v>
      </c>
      <c r="K5" s="63" t="s">
        <v>35</v>
      </c>
      <c r="L5" s="64" t="s">
        <v>36</v>
      </c>
    </row>
    <row ht="15.75" outlineLevel="0" r="6">
      <c r="A6" s="4" t="n">
        <v>1</v>
      </c>
      <c r="B6" s="6" t="n">
        <v>1</v>
      </c>
      <c r="C6" s="8" t="s">
        <v>37</v>
      </c>
      <c r="D6" s="65" t="s">
        <v>38</v>
      </c>
      <c r="E6" s="18" t="s">
        <v>39</v>
      </c>
      <c r="F6" s="21" t="n">
        <v>150</v>
      </c>
      <c r="G6" s="66" t="n">
        <v>4.5</v>
      </c>
      <c r="H6" s="67" t="n">
        <v>7.7000000000000002</v>
      </c>
      <c r="I6" s="67" t="n">
        <v>35.829999999999998</v>
      </c>
      <c r="J6" s="68" t="n">
        <v>202.43000000000001</v>
      </c>
      <c r="K6" s="69" t="n">
        <v>297</v>
      </c>
      <c r="L6" s="26" t="n">
        <v>35</v>
      </c>
    </row>
    <row ht="15.75" outlineLevel="0" r="7">
      <c r="A7" s="4" t="n"/>
      <c r="B7" s="6" t="n"/>
      <c r="C7" s="8" t="n"/>
      <c r="D7" s="20" t="n"/>
      <c r="E7" s="18" t="s">
        <v>40</v>
      </c>
      <c r="F7" s="21" t="n">
        <v>100</v>
      </c>
      <c r="G7" s="23" t="n">
        <v>8.9199999999999999</v>
      </c>
      <c r="H7" s="26" t="n">
        <v>10.890000000000001</v>
      </c>
      <c r="I7" s="26" t="n">
        <v>3.1000000000000001</v>
      </c>
      <c r="J7" s="30" t="n">
        <v>186.5</v>
      </c>
      <c r="K7" s="32" t="n">
        <v>310</v>
      </c>
      <c r="L7" s="26" t="n">
        <v>66.900000000000006</v>
      </c>
    </row>
    <row ht="15.75" outlineLevel="0" r="8">
      <c r="A8" s="4" t="n"/>
      <c r="B8" s="6" t="n"/>
      <c r="C8" s="8" t="n"/>
      <c r="D8" s="20" t="s">
        <v>31</v>
      </c>
      <c r="E8" s="70" t="s">
        <v>41</v>
      </c>
      <c r="F8" s="21" t="n">
        <v>200</v>
      </c>
      <c r="G8" s="71" t="n">
        <v>0</v>
      </c>
      <c r="H8" s="72" t="n">
        <v>0</v>
      </c>
      <c r="I8" s="72" t="n">
        <v>19.280000000000001</v>
      </c>
      <c r="J8" s="73" t="n">
        <v>76.829999999999998</v>
      </c>
      <c r="K8" s="74" t="n">
        <v>425</v>
      </c>
      <c r="L8" s="75" t="n">
        <v>20</v>
      </c>
    </row>
    <row ht="15.75" outlineLevel="0" r="9">
      <c r="A9" s="4" t="n"/>
      <c r="B9" s="6" t="n"/>
      <c r="C9" s="8" t="n"/>
      <c r="D9" s="20" t="s">
        <v>2</v>
      </c>
      <c r="E9" s="18" t="s">
        <v>4</v>
      </c>
      <c r="F9" s="21" t="n">
        <v>30</v>
      </c>
      <c r="G9" s="23" t="n">
        <v>2.2999999999999998</v>
      </c>
      <c r="H9" s="26" t="n">
        <v>0.20000000000000001</v>
      </c>
      <c r="I9" s="26" t="n">
        <v>14.800000000000001</v>
      </c>
      <c r="J9" s="30" t="n">
        <v>70.299999999999997</v>
      </c>
      <c r="K9" s="32" t="s">
        <v>9</v>
      </c>
      <c r="L9" s="75" t="n">
        <v>7</v>
      </c>
    </row>
    <row ht="15.75" outlineLevel="0" r="10">
      <c r="A10" s="4" t="n"/>
      <c r="B10" s="6" t="n"/>
      <c r="C10" s="8" t="n"/>
      <c r="D10" s="20" t="s">
        <v>13</v>
      </c>
      <c r="E10" s="38" t="s">
        <v>14</v>
      </c>
      <c r="F10" s="40" t="n">
        <v>30</v>
      </c>
      <c r="G10" s="23" t="n">
        <v>2</v>
      </c>
      <c r="H10" s="26" t="n">
        <v>0.40000000000000002</v>
      </c>
      <c r="I10" s="26" t="n">
        <v>10</v>
      </c>
      <c r="J10" s="30" t="n">
        <v>51.200000000000003</v>
      </c>
      <c r="K10" s="32" t="s">
        <v>9</v>
      </c>
      <c r="L10" s="75" t="n">
        <v>5</v>
      </c>
    </row>
    <row ht="15" outlineLevel="0" r="11">
      <c r="A11" s="4" t="n"/>
      <c r="B11" s="6" t="n"/>
      <c r="C11" s="8" t="n"/>
      <c r="D11" s="10" t="n"/>
      <c r="E11" s="12" t="n"/>
      <c r="F11" s="15" t="n"/>
      <c r="G11" s="15" t="n"/>
      <c r="H11" s="15" t="n"/>
      <c r="I11" s="15" t="n"/>
      <c r="J11" s="15" t="n"/>
      <c r="K11" s="22" t="n"/>
      <c r="L11" s="24" t="n"/>
    </row>
    <row ht="15" outlineLevel="0" r="12">
      <c r="A12" s="39" t="n"/>
      <c r="B12" s="42" t="n"/>
      <c r="C12" s="43" t="n"/>
      <c r="D12" s="45" t="s">
        <v>16</v>
      </c>
      <c r="E12" s="46" t="n"/>
      <c r="F12" s="76" t="n">
        <f aca="false" ca="false" dt2D="false" dtr="false" t="normal">SUM(F6:F11)</f>
        <v>510</v>
      </c>
      <c r="G12" s="76" t="n">
        <f aca="false" ca="false" dt2D="false" dtr="false" t="normal">SUM(G6:G11)</f>
        <v>17.719999999999999</v>
      </c>
      <c r="H12" s="76" t="n">
        <f aca="false" ca="false" dt2D="false" dtr="false" t="normal">SUM(H6:H11)</f>
        <v>19.189999999999998</v>
      </c>
      <c r="I12" s="76" t="n">
        <f aca="false" ca="false" dt2D="false" dtr="false" t="normal">SUM(I6:I11)</f>
        <v>83.010000000000005</v>
      </c>
      <c r="J12" s="76" t="n">
        <f aca="false" ca="false" dt2D="false" dtr="false" t="normal">SUM(J6:J11)</f>
        <v>587.25999999999999</v>
      </c>
      <c r="K12" s="80" t="n"/>
      <c r="L12" s="82" t="n">
        <f aca="false" ca="false" dt2D="false" dtr="false" t="normal">SUM(L6:L11)</f>
        <v>133.90000000000001</v>
      </c>
    </row>
    <row ht="15" outlineLevel="0" r="13">
      <c r="A13" s="5" t="n">
        <f aca="false" ca="false" dt2D="false" dtr="false" t="normal">A6</f>
        <v>1</v>
      </c>
      <c r="B13" s="11" t="n">
        <f aca="false" ca="false" dt2D="false" dtr="false" t="normal">B6</f>
        <v>1</v>
      </c>
      <c r="C13" s="17" t="s">
        <v>3</v>
      </c>
      <c r="D13" s="89" t="s">
        <v>6</v>
      </c>
      <c r="E13" s="12" t="n"/>
      <c r="F13" s="15" t="n"/>
      <c r="G13" s="15" t="n"/>
      <c r="H13" s="15" t="n"/>
      <c r="I13" s="15" t="n"/>
      <c r="J13" s="15" t="n"/>
      <c r="K13" s="22" t="n"/>
      <c r="L13" s="24" t="n"/>
    </row>
    <row ht="15" outlineLevel="0" r="14">
      <c r="A14" s="4" t="n"/>
      <c r="B14" s="6" t="n"/>
      <c r="C14" s="8" t="n"/>
      <c r="D14" s="89" t="s">
        <v>12</v>
      </c>
      <c r="E14" s="12" t="n"/>
      <c r="F14" s="15" t="n"/>
      <c r="G14" s="15" t="n"/>
      <c r="H14" s="15" t="n"/>
      <c r="I14" s="15" t="n"/>
      <c r="J14" s="15" t="n"/>
      <c r="K14" s="22" t="n"/>
      <c r="L14" s="24" t="n"/>
    </row>
    <row ht="15" outlineLevel="0" r="15">
      <c r="A15" s="4" t="n"/>
      <c r="B15" s="6" t="n"/>
      <c r="C15" s="8" t="n"/>
      <c r="D15" s="89" t="s">
        <v>19</v>
      </c>
      <c r="E15" s="12" t="n"/>
      <c r="F15" s="15" t="n"/>
      <c r="G15" s="15" t="n"/>
      <c r="H15" s="15" t="n"/>
      <c r="I15" s="15" t="n"/>
      <c r="J15" s="15" t="n"/>
      <c r="K15" s="22" t="n"/>
      <c r="L15" s="24" t="n"/>
    </row>
    <row ht="15" outlineLevel="0" r="16">
      <c r="A16" s="4" t="n"/>
      <c r="B16" s="6" t="n"/>
      <c r="C16" s="8" t="n"/>
      <c r="D16" s="89" t="s">
        <v>23</v>
      </c>
      <c r="E16" s="12" t="n"/>
      <c r="F16" s="15" t="n"/>
      <c r="G16" s="15" t="n"/>
      <c r="H16" s="15" t="n"/>
      <c r="I16" s="15" t="n"/>
      <c r="J16" s="15" t="n"/>
      <c r="K16" s="22" t="n"/>
      <c r="L16" s="24" t="n"/>
    </row>
    <row ht="15" outlineLevel="0" r="17">
      <c r="A17" s="4" t="n"/>
      <c r="B17" s="6" t="n"/>
      <c r="C17" s="8" t="n"/>
      <c r="D17" s="89" t="s">
        <v>31</v>
      </c>
      <c r="E17" s="12" t="n"/>
      <c r="F17" s="15" t="n"/>
      <c r="G17" s="15" t="n"/>
      <c r="H17" s="15" t="n"/>
      <c r="I17" s="15" t="n"/>
      <c r="J17" s="15" t="n"/>
      <c r="K17" s="22" t="n"/>
      <c r="L17" s="24" t="n"/>
    </row>
    <row ht="15" outlineLevel="0" r="18">
      <c r="A18" s="4" t="n"/>
      <c r="B18" s="6" t="n"/>
      <c r="C18" s="8" t="n"/>
      <c r="D18" s="89" t="s">
        <v>2</v>
      </c>
      <c r="E18" s="12" t="n"/>
      <c r="F18" s="15" t="n"/>
      <c r="G18" s="15" t="n"/>
      <c r="H18" s="15" t="n"/>
      <c r="I18" s="15" t="n"/>
      <c r="J18" s="15" t="n"/>
      <c r="K18" s="22" t="n"/>
      <c r="L18" s="24" t="n"/>
    </row>
    <row ht="15" outlineLevel="0" r="19">
      <c r="A19" s="4" t="n"/>
      <c r="B19" s="6" t="n"/>
      <c r="C19" s="8" t="n"/>
      <c r="D19" s="89" t="s">
        <v>13</v>
      </c>
      <c r="E19" s="12" t="n"/>
      <c r="F19" s="15" t="n"/>
      <c r="G19" s="15" t="n"/>
      <c r="H19" s="15" t="n"/>
      <c r="I19" s="15" t="n"/>
      <c r="J19" s="15" t="n"/>
      <c r="K19" s="22" t="n"/>
      <c r="L19" s="24" t="n"/>
    </row>
    <row ht="15" outlineLevel="0" r="20">
      <c r="A20" s="4" t="n"/>
      <c r="B20" s="6" t="n"/>
      <c r="C20" s="8" t="n"/>
      <c r="D20" s="10" t="n"/>
      <c r="E20" s="12" t="n"/>
      <c r="F20" s="15" t="n"/>
      <c r="G20" s="15" t="n"/>
      <c r="H20" s="15" t="n"/>
      <c r="I20" s="15" t="n"/>
      <c r="J20" s="15" t="n"/>
      <c r="K20" s="22" t="n"/>
      <c r="L20" s="24" t="n"/>
    </row>
    <row ht="15" outlineLevel="0" r="21">
      <c r="A21" s="4" t="n"/>
      <c r="B21" s="6" t="n"/>
      <c r="C21" s="8" t="n"/>
      <c r="D21" s="10" t="n"/>
      <c r="E21" s="12" t="n"/>
      <c r="F21" s="15" t="n"/>
      <c r="G21" s="15" t="n"/>
      <c r="H21" s="15" t="n"/>
      <c r="I21" s="15" t="n"/>
      <c r="J21" s="15" t="n"/>
      <c r="K21" s="22" t="n"/>
      <c r="L21" s="24" t="n"/>
    </row>
    <row ht="15" outlineLevel="0" r="22">
      <c r="A22" s="39" t="n"/>
      <c r="B22" s="42" t="n"/>
      <c r="C22" s="43" t="n"/>
      <c r="D22" s="45" t="s">
        <v>16</v>
      </c>
      <c r="E22" s="46" t="n"/>
      <c r="F22" s="76" t="n">
        <f aca="false" ca="false" dt2D="false" dtr="false" t="normal">SUM(F13:F21)</f>
        <v>0</v>
      </c>
      <c r="G22" s="76" t="n">
        <f aca="false" ca="false" dt2D="false" dtr="false" t="normal">SUM(G13:G21)</f>
        <v>0</v>
      </c>
      <c r="H22" s="76" t="n">
        <f aca="false" ca="false" dt2D="false" dtr="false" t="normal">SUM(H13:H21)</f>
        <v>0</v>
      </c>
      <c r="I22" s="76" t="n">
        <f aca="false" ca="false" dt2D="false" dtr="false" t="normal">SUM(I13:I21)</f>
        <v>0</v>
      </c>
      <c r="J22" s="76" t="n">
        <f aca="false" ca="false" dt2D="false" dtr="false" t="normal">SUM(J13:J21)</f>
        <v>0</v>
      </c>
      <c r="K22" s="80" t="n"/>
      <c r="L22" s="82" t="n">
        <f aca="false" ca="false" dt2D="false" dtr="false" t="normal">SUM(L13:L21)</f>
        <v>0</v>
      </c>
    </row>
    <row ht="15.75" outlineLevel="0" r="23">
      <c r="A23" s="83" t="n">
        <f aca="false" ca="false" dt2D="false" dtr="false" t="normal">A6</f>
        <v>1</v>
      </c>
      <c r="B23" s="85" t="n">
        <f aca="false" ca="false" dt2D="false" dtr="false" t="normal">B6</f>
        <v>1</v>
      </c>
      <c r="C23" s="87" t="s">
        <v>42</v>
      </c>
      <c r="D23" s="94" t="s"/>
      <c r="E23" s="92" t="n"/>
      <c r="F23" s="96" t="n">
        <f aca="false" ca="false" dt2D="false" dtr="false" t="normal">F12+F22</f>
        <v>510</v>
      </c>
      <c r="G23" s="96" t="n">
        <f aca="false" ca="false" dt2D="false" dtr="false" t="normal">G12+G22</f>
        <v>17.719999999999999</v>
      </c>
      <c r="H23" s="96" t="n">
        <f aca="false" ca="false" dt2D="false" dtr="false" t="normal">H12+H22</f>
        <v>19.189999999999998</v>
      </c>
      <c r="I23" s="96" t="n">
        <f aca="false" ca="false" dt2D="false" dtr="false" t="normal">I12+I22</f>
        <v>83.010000000000005</v>
      </c>
      <c r="J23" s="96" t="n">
        <f aca="false" ca="false" dt2D="false" dtr="false" t="normal">J12+J22</f>
        <v>587.25999999999999</v>
      </c>
      <c r="K23" s="97" t="n"/>
      <c r="L23" s="98" t="n">
        <f aca="false" ca="false" dt2D="false" dtr="false" t="normal">L12+L22</f>
        <v>133.90000000000001</v>
      </c>
    </row>
    <row ht="15.75" outlineLevel="0" r="24">
      <c r="A24" s="84" t="n">
        <v>1</v>
      </c>
      <c r="B24" s="6" t="n">
        <v>2</v>
      </c>
      <c r="C24" s="8" t="s">
        <v>37</v>
      </c>
      <c r="D24" s="65" t="s">
        <v>38</v>
      </c>
      <c r="E24" s="18" t="s">
        <v>43</v>
      </c>
      <c r="F24" s="21" t="n">
        <v>150</v>
      </c>
      <c r="G24" s="102" t="n">
        <v>5.5300000000000002</v>
      </c>
      <c r="H24" s="104" t="n">
        <v>5.5999999999999996</v>
      </c>
      <c r="I24" s="104" t="n">
        <v>27</v>
      </c>
      <c r="J24" s="107" t="n">
        <v>185.59999999999999</v>
      </c>
      <c r="K24" s="69" t="n">
        <v>297</v>
      </c>
      <c r="L24" s="66" t="n">
        <v>35</v>
      </c>
    </row>
    <row ht="15.75" outlineLevel="0" r="25">
      <c r="A25" s="84" t="n"/>
      <c r="B25" s="6" t="n"/>
      <c r="C25" s="8" t="n"/>
      <c r="D25" s="111" t="n"/>
      <c r="E25" s="18" t="s">
        <v>48</v>
      </c>
      <c r="F25" s="21" t="n">
        <v>100</v>
      </c>
      <c r="G25" s="113" t="n">
        <v>9</v>
      </c>
      <c r="H25" s="114" t="n">
        <v>9.6999999999999993</v>
      </c>
      <c r="I25" s="114" t="n">
        <v>6.5</v>
      </c>
      <c r="J25" s="115" t="n">
        <v>151</v>
      </c>
      <c r="K25" s="32" t="n">
        <v>501</v>
      </c>
      <c r="L25" s="23" t="n">
        <v>66.900000000000006</v>
      </c>
    </row>
    <row ht="15.75" outlineLevel="0" r="26">
      <c r="A26" s="84" t="n"/>
      <c r="B26" s="6" t="n"/>
      <c r="C26" s="8" t="n"/>
      <c r="D26" s="20" t="s">
        <v>31</v>
      </c>
      <c r="E26" s="18" t="s">
        <v>51</v>
      </c>
      <c r="F26" s="21" t="n">
        <v>200</v>
      </c>
      <c r="G26" s="118" t="n">
        <v>0.20000000000000001</v>
      </c>
      <c r="H26" s="119" t="n">
        <v>0.20000000000000001</v>
      </c>
      <c r="I26" s="119" t="n">
        <v>20.199999999999999</v>
      </c>
      <c r="J26" s="120" t="n">
        <v>86.599999999999994</v>
      </c>
      <c r="K26" s="121" t="s">
        <v>9</v>
      </c>
      <c r="L26" s="34" t="n">
        <v>20</v>
      </c>
    </row>
    <row ht="15.75" outlineLevel="0" r="27">
      <c r="A27" s="84" t="n"/>
      <c r="B27" s="6" t="n"/>
      <c r="C27" s="8" t="n"/>
      <c r="D27" s="20" t="s">
        <v>2</v>
      </c>
      <c r="E27" s="18" t="s">
        <v>4</v>
      </c>
      <c r="F27" s="21" t="n">
        <v>30</v>
      </c>
      <c r="G27" s="23" t="n">
        <v>2.2999999999999998</v>
      </c>
      <c r="H27" s="26" t="n">
        <v>0.20000000000000001</v>
      </c>
      <c r="I27" s="26" t="n">
        <v>14.800000000000001</v>
      </c>
      <c r="J27" s="30" t="n">
        <v>70.299999999999997</v>
      </c>
      <c r="K27" s="32" t="s">
        <v>9</v>
      </c>
      <c r="L27" s="34" t="n">
        <v>7</v>
      </c>
    </row>
    <row ht="15.75" outlineLevel="0" r="28">
      <c r="A28" s="84" t="n"/>
      <c r="B28" s="6" t="n"/>
      <c r="C28" s="8" t="n"/>
      <c r="D28" s="20" t="s">
        <v>13</v>
      </c>
      <c r="E28" s="38" t="s">
        <v>14</v>
      </c>
      <c r="F28" s="40" t="n">
        <v>30</v>
      </c>
      <c r="G28" s="23" t="n">
        <v>2</v>
      </c>
      <c r="H28" s="26" t="n">
        <v>0.40000000000000002</v>
      </c>
      <c r="I28" s="26" t="n">
        <v>10</v>
      </c>
      <c r="J28" s="30" t="n">
        <v>51.200000000000003</v>
      </c>
      <c r="K28" s="32" t="s">
        <v>9</v>
      </c>
      <c r="L28" s="34" t="n">
        <v>5</v>
      </c>
    </row>
    <row ht="15.75" outlineLevel="0" r="29">
      <c r="A29" s="84" t="n"/>
      <c r="B29" s="6" t="n"/>
      <c r="C29" s="8" t="n"/>
      <c r="D29" s="127" t="n"/>
      <c r="E29" s="128" t="n"/>
      <c r="F29" s="129" t="n"/>
      <c r="G29" s="131" t="n"/>
      <c r="H29" s="132" t="n"/>
      <c r="I29" s="131" t="n"/>
      <c r="J29" s="129" t="n"/>
      <c r="K29" s="133" t="n"/>
      <c r="L29" s="24" t="n"/>
    </row>
    <row ht="15" outlineLevel="0" r="30">
      <c r="A30" s="84" t="n"/>
      <c r="B30" s="6" t="n"/>
      <c r="C30" s="8" t="n"/>
      <c r="D30" s="89" t="n"/>
      <c r="E30" s="12" t="n"/>
      <c r="F30" s="15" t="n"/>
      <c r="G30" s="15" t="n"/>
      <c r="H30" s="15" t="n"/>
      <c r="I30" s="15" t="n"/>
      <c r="J30" s="15" t="n"/>
      <c r="K30" s="22" t="n"/>
      <c r="L30" s="24" t="n"/>
    </row>
    <row ht="15" outlineLevel="0" r="31">
      <c r="A31" s="84" t="n"/>
      <c r="B31" s="6" t="n"/>
      <c r="C31" s="8" t="n"/>
      <c r="D31" s="10" t="n"/>
      <c r="E31" s="12" t="n"/>
      <c r="F31" s="15" t="n"/>
      <c r="G31" s="15" t="n"/>
      <c r="H31" s="15" t="n"/>
      <c r="I31" s="15" t="n"/>
      <c r="J31" s="15" t="n"/>
      <c r="K31" s="22" t="n"/>
      <c r="L31" s="24" t="n"/>
    </row>
    <row ht="15" outlineLevel="0" r="32">
      <c r="A32" s="56" t="n"/>
      <c r="B32" s="42" t="n"/>
      <c r="C32" s="43" t="n"/>
      <c r="D32" s="45" t="s">
        <v>16</v>
      </c>
      <c r="E32" s="46" t="n"/>
      <c r="F32" s="76" t="n">
        <f aca="false" ca="false" dt2D="false" dtr="false" t="normal">SUM(F24:F31)</f>
        <v>510</v>
      </c>
      <c r="G32" s="76" t="n">
        <f aca="false" ca="false" dt2D="false" dtr="false" t="normal">SUM(G24:G31)</f>
        <v>19.030000000000001</v>
      </c>
      <c r="H32" s="76" t="n">
        <f aca="false" ca="false" dt2D="false" dtr="false" t="normal">SUM(H24:H31)</f>
        <v>16.099999999999998</v>
      </c>
      <c r="I32" s="76" t="n">
        <f aca="false" ca="false" dt2D="false" dtr="false" t="normal">SUM(I24:I31)</f>
        <v>78.5</v>
      </c>
      <c r="J32" s="76" t="n">
        <f aca="false" ca="false" dt2D="false" dtr="false" t="normal">SUM(J24:J31)</f>
        <v>544.70000000000005</v>
      </c>
      <c r="K32" s="80" t="n"/>
      <c r="L32" s="82" t="n">
        <f aca="false" ca="false" dt2D="false" dtr="false" t="normal">SUM(L24:L31)</f>
        <v>133.90000000000001</v>
      </c>
    </row>
    <row ht="15" outlineLevel="0" r="33">
      <c r="A33" s="11" t="n">
        <f aca="false" ca="false" dt2D="false" dtr="false" t="normal">A24</f>
        <v>1</v>
      </c>
      <c r="B33" s="11" t="n">
        <f aca="false" ca="false" dt2D="false" dtr="false" t="normal">B24</f>
        <v>2</v>
      </c>
      <c r="C33" s="17" t="s">
        <v>3</v>
      </c>
      <c r="D33" s="89" t="s">
        <v>6</v>
      </c>
      <c r="E33" s="12" t="n"/>
      <c r="F33" s="15" t="n"/>
      <c r="G33" s="15" t="n"/>
      <c r="H33" s="15" t="n"/>
      <c r="I33" s="15" t="n"/>
      <c r="J33" s="15" t="n"/>
      <c r="K33" s="22" t="n"/>
      <c r="L33" s="24" t="n"/>
    </row>
    <row ht="15" outlineLevel="0" r="34">
      <c r="A34" s="84" t="n"/>
      <c r="B34" s="6" t="n"/>
      <c r="C34" s="8" t="n"/>
      <c r="D34" s="89" t="s">
        <v>12</v>
      </c>
      <c r="E34" s="12" t="n"/>
      <c r="F34" s="15" t="n"/>
      <c r="G34" s="15" t="n"/>
      <c r="H34" s="15" t="n"/>
      <c r="I34" s="15" t="n"/>
      <c r="J34" s="15" t="n"/>
      <c r="K34" s="22" t="n"/>
      <c r="L34" s="24" t="n"/>
    </row>
    <row ht="15" outlineLevel="0" r="35">
      <c r="A35" s="84" t="n"/>
      <c r="B35" s="6" t="n"/>
      <c r="C35" s="8" t="n"/>
      <c r="D35" s="89" t="s">
        <v>19</v>
      </c>
      <c r="E35" s="12" t="n"/>
      <c r="F35" s="15" t="n"/>
      <c r="G35" s="15" t="n"/>
      <c r="H35" s="15" t="n"/>
      <c r="I35" s="15" t="n"/>
      <c r="J35" s="15" t="n"/>
      <c r="K35" s="22" t="n"/>
      <c r="L35" s="24" t="n"/>
    </row>
    <row ht="15" outlineLevel="0" r="36">
      <c r="A36" s="84" t="n"/>
      <c r="B36" s="6" t="n"/>
      <c r="C36" s="8" t="n"/>
      <c r="D36" s="89" t="s">
        <v>23</v>
      </c>
      <c r="E36" s="12" t="n"/>
      <c r="F36" s="15" t="n"/>
      <c r="G36" s="15" t="n"/>
      <c r="H36" s="15" t="n"/>
      <c r="I36" s="15" t="n"/>
      <c r="J36" s="15" t="n"/>
      <c r="K36" s="22" t="n"/>
      <c r="L36" s="24" t="n"/>
    </row>
    <row ht="15" outlineLevel="0" r="37">
      <c r="A37" s="84" t="n"/>
      <c r="B37" s="6" t="n"/>
      <c r="C37" s="8" t="n"/>
      <c r="D37" s="89" t="s">
        <v>31</v>
      </c>
      <c r="E37" s="12" t="n"/>
      <c r="F37" s="15" t="n"/>
      <c r="G37" s="15" t="n"/>
      <c r="H37" s="15" t="n"/>
      <c r="I37" s="15" t="n"/>
      <c r="J37" s="15" t="n"/>
      <c r="K37" s="22" t="n"/>
      <c r="L37" s="24" t="n"/>
    </row>
    <row ht="15" outlineLevel="0" r="38">
      <c r="A38" s="84" t="n"/>
      <c r="B38" s="6" t="n"/>
      <c r="C38" s="8" t="n"/>
      <c r="D38" s="89" t="s">
        <v>2</v>
      </c>
      <c r="E38" s="12" t="n"/>
      <c r="F38" s="15" t="n"/>
      <c r="G38" s="15" t="n"/>
      <c r="H38" s="15" t="n"/>
      <c r="I38" s="15" t="n"/>
      <c r="J38" s="15" t="n"/>
      <c r="K38" s="22" t="n"/>
      <c r="L38" s="24" t="n"/>
    </row>
    <row ht="15" outlineLevel="0" r="39">
      <c r="A39" s="84" t="n"/>
      <c r="B39" s="6" t="n"/>
      <c r="C39" s="8" t="n"/>
      <c r="D39" s="89" t="s">
        <v>13</v>
      </c>
      <c r="E39" s="12" t="n"/>
      <c r="F39" s="15" t="n"/>
      <c r="G39" s="15" t="n"/>
      <c r="H39" s="15" t="n"/>
      <c r="I39" s="15" t="n"/>
      <c r="J39" s="15" t="n"/>
      <c r="K39" s="22" t="n"/>
      <c r="L39" s="24" t="n"/>
    </row>
    <row ht="15" outlineLevel="0" r="40">
      <c r="A40" s="84" t="n"/>
      <c r="B40" s="6" t="n"/>
      <c r="C40" s="8" t="n"/>
      <c r="D40" s="10" t="n"/>
      <c r="E40" s="12" t="n"/>
      <c r="F40" s="15" t="n"/>
      <c r="G40" s="15" t="n"/>
      <c r="H40" s="15" t="n"/>
      <c r="I40" s="15" t="n"/>
      <c r="J40" s="15" t="n"/>
      <c r="K40" s="22" t="n"/>
      <c r="L40" s="24" t="n"/>
    </row>
    <row ht="15" outlineLevel="0" r="41">
      <c r="A41" s="84" t="n"/>
      <c r="B41" s="6" t="n"/>
      <c r="C41" s="8" t="n"/>
      <c r="D41" s="10" t="n"/>
      <c r="E41" s="12" t="n"/>
      <c r="F41" s="15" t="n"/>
      <c r="G41" s="15" t="n"/>
      <c r="H41" s="15" t="n"/>
      <c r="I41" s="15" t="n"/>
      <c r="J41" s="15" t="n"/>
      <c r="K41" s="22" t="n"/>
      <c r="L41" s="24" t="n"/>
    </row>
    <row ht="15" outlineLevel="0" r="42">
      <c r="A42" s="56" t="n"/>
      <c r="B42" s="42" t="n"/>
      <c r="C42" s="43" t="n"/>
      <c r="D42" s="45" t="s">
        <v>16</v>
      </c>
      <c r="E42" s="46" t="n"/>
      <c r="F42" s="76" t="n">
        <f aca="false" ca="false" dt2D="false" dtr="false" t="normal">SUM(F33:F41)</f>
        <v>0</v>
      </c>
      <c r="G42" s="76" t="n">
        <f aca="false" ca="false" dt2D="false" dtr="false" t="normal">SUM(G33:G41)</f>
        <v>0</v>
      </c>
      <c r="H42" s="76" t="n">
        <f aca="false" ca="false" dt2D="false" dtr="false" t="normal">SUM(H33:H41)</f>
        <v>0</v>
      </c>
      <c r="I42" s="76" t="n">
        <f aca="false" ca="false" dt2D="false" dtr="false" t="normal">SUM(I33:I41)</f>
        <v>0</v>
      </c>
      <c r="J42" s="76" t="n">
        <f aca="false" ca="false" dt2D="false" dtr="false" t="normal">SUM(J33:J41)</f>
        <v>0</v>
      </c>
      <c r="K42" s="80" t="n"/>
      <c r="L42" s="82" t="n">
        <f aca="false" ca="false" dt2D="false" dtr="false" t="normal">SUM(L33:L41)</f>
        <v>0</v>
      </c>
    </row>
    <row customHeight="true" ht="15.75" outlineLevel="0" r="43">
      <c r="A43" s="85" t="n">
        <f aca="false" ca="false" dt2D="false" dtr="false" t="normal">A24</f>
        <v>1</v>
      </c>
      <c r="B43" s="85" t="n">
        <f aca="false" ca="false" dt2D="false" dtr="false" t="normal">B24</f>
        <v>2</v>
      </c>
      <c r="C43" s="87" t="s">
        <v>42</v>
      </c>
      <c r="D43" s="140" t="s"/>
      <c r="E43" s="92" t="n"/>
      <c r="F43" s="96" t="n">
        <f aca="false" ca="false" dt2D="false" dtr="false" t="normal">F32+F42</f>
        <v>510</v>
      </c>
      <c r="G43" s="96" t="n">
        <f aca="false" ca="false" dt2D="false" dtr="false" t="normal">G32+G42</f>
        <v>19.030000000000001</v>
      </c>
      <c r="H43" s="96" t="n">
        <f aca="false" ca="false" dt2D="false" dtr="false" t="normal">H32+H42</f>
        <v>16.099999999999998</v>
      </c>
      <c r="I43" s="96" t="n">
        <f aca="false" ca="false" dt2D="false" dtr="false" t="normal">I32+I42</f>
        <v>78.5</v>
      </c>
      <c r="J43" s="96" t="n">
        <f aca="false" ca="false" dt2D="false" dtr="false" t="normal">J32+J42</f>
        <v>544.70000000000005</v>
      </c>
      <c r="K43" s="97" t="n"/>
      <c r="L43" s="98" t="n">
        <f aca="false" ca="false" dt2D="false" dtr="false" t="normal">L32+L42</f>
        <v>133.90000000000001</v>
      </c>
    </row>
    <row ht="15.75" outlineLevel="0" r="44">
      <c r="A44" s="3" t="n">
        <v>1</v>
      </c>
      <c r="B44" s="3" t="n">
        <v>3</v>
      </c>
      <c r="C44" s="7" t="s">
        <v>37</v>
      </c>
      <c r="D44" s="147" t="s">
        <v>38</v>
      </c>
      <c r="E44" s="18" t="s">
        <v>54</v>
      </c>
      <c r="F44" s="21" t="n">
        <v>150</v>
      </c>
      <c r="G44" s="151" t="n">
        <v>3.2000000000000002</v>
      </c>
      <c r="H44" s="152" t="n">
        <v>3.3999999999999999</v>
      </c>
      <c r="I44" s="152" t="n">
        <v>19.800000000000001</v>
      </c>
      <c r="J44" s="154" t="n">
        <v>137.56999999999999</v>
      </c>
      <c r="K44" s="69" t="s">
        <v>56</v>
      </c>
      <c r="L44" s="66" t="n">
        <v>35</v>
      </c>
    </row>
    <row ht="15.75" outlineLevel="0" r="45">
      <c r="A45" s="3" t="n"/>
      <c r="B45" s="3" t="n"/>
      <c r="C45" s="7" t="n"/>
      <c r="D45" s="155" t="n"/>
      <c r="E45" s="18" t="s">
        <v>58</v>
      </c>
      <c r="F45" s="21" t="n">
        <v>100</v>
      </c>
      <c r="G45" s="118" t="n">
        <v>11.525</v>
      </c>
      <c r="H45" s="119" t="n">
        <v>12.955</v>
      </c>
      <c r="I45" s="119" t="n">
        <v>21.725000000000001</v>
      </c>
      <c r="J45" s="120" t="n">
        <v>258.32999999999998</v>
      </c>
      <c r="K45" s="32" t="s">
        <v>59</v>
      </c>
      <c r="L45" s="23" t="n">
        <v>66.900000000000006</v>
      </c>
    </row>
    <row ht="15.75" outlineLevel="0" r="46">
      <c r="A46" s="3" t="n"/>
      <c r="B46" s="3" t="n"/>
      <c r="C46" s="7" t="n"/>
      <c r="D46" s="14" t="s">
        <v>31</v>
      </c>
      <c r="E46" s="18" t="s">
        <v>60</v>
      </c>
      <c r="F46" s="21" t="n">
        <v>200</v>
      </c>
      <c r="G46" s="118" t="n">
        <v>0.20000000000000001</v>
      </c>
      <c r="H46" s="119" t="n">
        <v>0.10000000000000001</v>
      </c>
      <c r="I46" s="119" t="n">
        <v>17.199999999999999</v>
      </c>
      <c r="J46" s="120" t="n">
        <v>70</v>
      </c>
      <c r="K46" s="32" t="s">
        <v>61</v>
      </c>
      <c r="L46" s="34" t="n">
        <v>20</v>
      </c>
    </row>
    <row ht="15.75" outlineLevel="0" r="47">
      <c r="A47" s="3" t="n"/>
      <c r="B47" s="3" t="n"/>
      <c r="C47" s="7" t="n"/>
      <c r="D47" s="14" t="s">
        <v>2</v>
      </c>
      <c r="E47" s="18" t="s">
        <v>4</v>
      </c>
      <c r="F47" s="21" t="n">
        <v>30</v>
      </c>
      <c r="G47" s="23" t="n">
        <v>2.2999999999999998</v>
      </c>
      <c r="H47" s="26" t="n">
        <v>0.20000000000000001</v>
      </c>
      <c r="I47" s="26" t="n">
        <v>14.800000000000001</v>
      </c>
      <c r="J47" s="30" t="n">
        <v>70.299999999999997</v>
      </c>
      <c r="K47" s="32" t="s">
        <v>9</v>
      </c>
      <c r="L47" s="34" t="n">
        <v>7</v>
      </c>
    </row>
    <row ht="15.75" outlineLevel="0" r="48">
      <c r="A48" s="3" t="n"/>
      <c r="B48" s="3" t="n"/>
      <c r="C48" s="7" t="n"/>
      <c r="D48" s="14" t="s">
        <v>13</v>
      </c>
      <c r="E48" s="38" t="s">
        <v>14</v>
      </c>
      <c r="F48" s="40" t="n">
        <v>30</v>
      </c>
      <c r="G48" s="23" t="n">
        <v>2</v>
      </c>
      <c r="H48" s="26" t="n">
        <v>0.40000000000000002</v>
      </c>
      <c r="I48" s="26" t="n">
        <v>10</v>
      </c>
      <c r="J48" s="30" t="n">
        <v>51.200000000000003</v>
      </c>
      <c r="K48" s="32" t="s">
        <v>9</v>
      </c>
      <c r="L48" s="34" t="n">
        <v>5</v>
      </c>
    </row>
    <row ht="15" outlineLevel="0" r="49">
      <c r="A49" s="3" t="n"/>
      <c r="B49" s="3" t="n"/>
      <c r="C49" s="7" t="n"/>
      <c r="D49" s="49" t="n"/>
      <c r="E49" s="50" t="n"/>
      <c r="F49" s="52" t="n"/>
      <c r="G49" s="52" t="n"/>
      <c r="H49" s="52" t="n"/>
      <c r="I49" s="52" t="n"/>
      <c r="J49" s="52" t="n"/>
      <c r="K49" s="54" t="n"/>
      <c r="L49" s="55" t="n"/>
    </row>
    <row ht="15" outlineLevel="0" r="50">
      <c r="A50" s="56" t="n"/>
      <c r="B50" s="56" t="n"/>
      <c r="C50" s="58" t="n"/>
      <c r="D50" s="60" t="s">
        <v>16</v>
      </c>
      <c r="E50" s="61" t="n"/>
      <c r="F50" s="77" t="n">
        <f aca="false" ca="false" dt2D="false" dtr="false" t="normal">SUM(F44:F49)</f>
        <v>510</v>
      </c>
      <c r="G50" s="77" t="n">
        <f aca="false" ca="false" dt2D="false" dtr="false" t="normal">SUM(G44:G49)</f>
        <v>19.225000000000001</v>
      </c>
      <c r="H50" s="77" t="n">
        <f aca="false" ca="false" dt2D="false" dtr="false" t="normal">SUM(H44:H49)</f>
        <v>17.055</v>
      </c>
      <c r="I50" s="77" t="n">
        <f aca="false" ca="false" dt2D="false" dtr="false" t="normal">SUM(I44:I49)</f>
        <v>83.525000000000006</v>
      </c>
      <c r="J50" s="77" t="n">
        <f aca="false" ca="false" dt2D="false" dtr="false" t="normal">SUM(J44:J49)</f>
        <v>587.39999999999998</v>
      </c>
      <c r="K50" s="78" t="n"/>
      <c r="L50" s="81" t="n">
        <f aca="false" ca="false" dt2D="false" dtr="false" t="normal">SUM(L44:L49)</f>
        <v>133.90000000000001</v>
      </c>
    </row>
    <row ht="15" outlineLevel="0" r="51">
      <c r="A51" s="4" t="n">
        <f aca="false" ca="false" dt2D="false" dtr="false" t="normal">A44</f>
        <v>1</v>
      </c>
      <c r="B51" s="84" t="n">
        <f aca="false" ca="false" dt2D="false" dtr="false" t="normal">B44</f>
        <v>3</v>
      </c>
      <c r="C51" s="8" t="s">
        <v>3</v>
      </c>
      <c r="D51" s="20" t="s">
        <v>6</v>
      </c>
      <c r="E51" s="12" t="n"/>
      <c r="F51" s="15" t="n"/>
      <c r="G51" s="15" t="n"/>
      <c r="H51" s="15" t="n"/>
      <c r="I51" s="15" t="n"/>
      <c r="J51" s="15" t="n"/>
      <c r="K51" s="22" t="n"/>
      <c r="L51" s="24" t="n"/>
    </row>
    <row ht="15" outlineLevel="0" r="52">
      <c r="A52" s="4" t="n"/>
      <c r="B52" s="6" t="n"/>
      <c r="C52" s="8" t="n"/>
      <c r="D52" s="20" t="s">
        <v>12</v>
      </c>
      <c r="E52" s="12" t="n"/>
      <c r="F52" s="15" t="n"/>
      <c r="G52" s="15" t="n"/>
      <c r="H52" s="15" t="n"/>
      <c r="I52" s="15" t="n"/>
      <c r="J52" s="15" t="n"/>
      <c r="K52" s="22" t="n"/>
      <c r="L52" s="24" t="n"/>
    </row>
    <row ht="15" outlineLevel="0" r="53">
      <c r="A53" s="4" t="n"/>
      <c r="B53" s="6" t="n"/>
      <c r="C53" s="8" t="n"/>
      <c r="D53" s="20" t="s">
        <v>19</v>
      </c>
      <c r="E53" s="12" t="n"/>
      <c r="F53" s="15" t="n"/>
      <c r="G53" s="15" t="n"/>
      <c r="H53" s="15" t="n"/>
      <c r="I53" s="15" t="n"/>
      <c r="J53" s="15" t="n"/>
      <c r="K53" s="22" t="n"/>
      <c r="L53" s="24" t="n"/>
    </row>
    <row ht="15" outlineLevel="0" r="54">
      <c r="A54" s="4" t="n"/>
      <c r="B54" s="6" t="n"/>
      <c r="C54" s="8" t="n"/>
      <c r="D54" s="20" t="s">
        <v>23</v>
      </c>
      <c r="E54" s="12" t="n"/>
      <c r="F54" s="15" t="n"/>
      <c r="G54" s="15" t="n"/>
      <c r="H54" s="15" t="n"/>
      <c r="I54" s="15" t="n"/>
      <c r="J54" s="15" t="n"/>
      <c r="K54" s="22" t="n"/>
      <c r="L54" s="24" t="n"/>
    </row>
    <row ht="15" outlineLevel="0" r="55">
      <c r="A55" s="4" t="n"/>
      <c r="B55" s="6" t="n"/>
      <c r="C55" s="8" t="n"/>
      <c r="D55" s="20" t="s">
        <v>31</v>
      </c>
      <c r="E55" s="12" t="n"/>
      <c r="F55" s="15" t="n"/>
      <c r="G55" s="15" t="n"/>
      <c r="H55" s="15" t="n"/>
      <c r="I55" s="15" t="n"/>
      <c r="J55" s="15" t="n"/>
      <c r="K55" s="22" t="n"/>
      <c r="L55" s="24" t="n"/>
    </row>
    <row ht="15" outlineLevel="0" r="56">
      <c r="A56" s="4" t="n"/>
      <c r="B56" s="6" t="n"/>
      <c r="C56" s="8" t="n"/>
      <c r="D56" s="20" t="s">
        <v>2</v>
      </c>
      <c r="E56" s="12" t="n"/>
      <c r="F56" s="15" t="n"/>
      <c r="G56" s="15" t="n"/>
      <c r="H56" s="15" t="n"/>
      <c r="I56" s="15" t="n"/>
      <c r="J56" s="15" t="n"/>
      <c r="K56" s="22" t="n"/>
      <c r="L56" s="24" t="n"/>
    </row>
    <row ht="15" outlineLevel="0" r="57">
      <c r="A57" s="4" t="n"/>
      <c r="B57" s="6" t="n"/>
      <c r="C57" s="8" t="n"/>
      <c r="D57" s="20" t="s">
        <v>13</v>
      </c>
      <c r="E57" s="12" t="n"/>
      <c r="F57" s="15" t="n"/>
      <c r="G57" s="15" t="n"/>
      <c r="H57" s="15" t="n"/>
      <c r="I57" s="15" t="n"/>
      <c r="J57" s="15" t="n"/>
      <c r="K57" s="22" t="n"/>
      <c r="L57" s="24" t="n"/>
    </row>
    <row ht="15" outlineLevel="0" r="58">
      <c r="A58" s="4" t="n"/>
      <c r="B58" s="6" t="n"/>
      <c r="C58" s="8" t="n"/>
      <c r="D58" s="10" t="n"/>
      <c r="E58" s="12" t="n"/>
      <c r="F58" s="15" t="n"/>
      <c r="G58" s="15" t="n"/>
      <c r="H58" s="15" t="n"/>
      <c r="I58" s="15" t="n"/>
      <c r="J58" s="15" t="n"/>
      <c r="K58" s="22" t="n"/>
      <c r="L58" s="24" t="n"/>
    </row>
    <row ht="15" outlineLevel="0" r="59">
      <c r="A59" s="4" t="n"/>
      <c r="B59" s="6" t="n"/>
      <c r="C59" s="8" t="n"/>
      <c r="D59" s="10" t="n"/>
      <c r="E59" s="12" t="n"/>
      <c r="F59" s="15" t="n"/>
      <c r="G59" s="15" t="n"/>
      <c r="H59" s="15" t="n"/>
      <c r="I59" s="15" t="n"/>
      <c r="J59" s="15" t="n"/>
      <c r="K59" s="22" t="n"/>
      <c r="L59" s="24" t="n"/>
    </row>
    <row ht="15" outlineLevel="0" r="60">
      <c r="A60" s="39" t="n"/>
      <c r="B60" s="42" t="n"/>
      <c r="C60" s="43" t="n"/>
      <c r="D60" s="45" t="s">
        <v>16</v>
      </c>
      <c r="E60" s="46" t="n"/>
      <c r="F60" s="76" t="n">
        <f aca="false" ca="false" dt2D="false" dtr="false" t="normal">SUM(F51:F59)</f>
        <v>0</v>
      </c>
      <c r="G60" s="76" t="n">
        <f aca="false" ca="false" dt2D="false" dtr="false" t="normal">SUM(G51:G59)</f>
        <v>0</v>
      </c>
      <c r="H60" s="76" t="n">
        <f aca="false" ca="false" dt2D="false" dtr="false" t="normal">SUM(H51:H59)</f>
        <v>0</v>
      </c>
      <c r="I60" s="76" t="n">
        <f aca="false" ca="false" dt2D="false" dtr="false" t="normal">SUM(I51:I59)</f>
        <v>0</v>
      </c>
      <c r="J60" s="76" t="n">
        <f aca="false" ca="false" dt2D="false" dtr="false" t="normal">SUM(J51:J59)</f>
        <v>0</v>
      </c>
      <c r="K60" s="80" t="n"/>
      <c r="L60" s="82" t="n">
        <f aca="false" ca="false" dt2D="false" dtr="false" t="normal">SUM(L51:L59)</f>
        <v>0</v>
      </c>
    </row>
    <row customHeight="true" ht="15.75" outlineLevel="0" r="61">
      <c r="A61" s="83" t="n">
        <f aca="false" ca="false" dt2D="false" dtr="false" t="normal">A44</f>
        <v>1</v>
      </c>
      <c r="B61" s="85" t="n">
        <f aca="false" ca="false" dt2D="false" dtr="false" t="normal">B44</f>
        <v>3</v>
      </c>
      <c r="C61" s="87" t="s">
        <v>42</v>
      </c>
      <c r="D61" s="93" t="s"/>
      <c r="E61" s="92" t="n"/>
      <c r="F61" s="96" t="n">
        <f aca="false" ca="false" dt2D="false" dtr="false" t="normal">F50+F60</f>
        <v>510</v>
      </c>
      <c r="G61" s="96" t="n">
        <f aca="false" ca="false" dt2D="false" dtr="false" t="normal">G50+G60</f>
        <v>19.225000000000001</v>
      </c>
      <c r="H61" s="96" t="n">
        <f aca="false" ca="false" dt2D="false" dtr="false" t="normal">H50+H60</f>
        <v>17.055</v>
      </c>
      <c r="I61" s="96" t="n">
        <f aca="false" ca="false" dt2D="false" dtr="false" t="normal">I50+I60</f>
        <v>83.525000000000006</v>
      </c>
      <c r="J61" s="96" t="n">
        <f aca="false" ca="false" dt2D="false" dtr="false" t="normal">J50+J60</f>
        <v>587.39999999999998</v>
      </c>
      <c r="K61" s="97" t="n"/>
      <c r="L61" s="98" t="n">
        <f aca="false" ca="false" dt2D="false" dtr="false" t="normal">L50+L60</f>
        <v>133.90000000000001</v>
      </c>
    </row>
    <row ht="15.75" outlineLevel="0" r="62">
      <c r="A62" s="4" t="n">
        <v>1</v>
      </c>
      <c r="B62" s="6" t="n">
        <v>4</v>
      </c>
      <c r="C62" s="8" t="s">
        <v>37</v>
      </c>
      <c r="D62" s="65" t="s">
        <v>38</v>
      </c>
      <c r="E62" s="18" t="s">
        <v>39</v>
      </c>
      <c r="F62" s="21" t="n">
        <v>150</v>
      </c>
      <c r="G62" s="66" t="n">
        <v>4.5</v>
      </c>
      <c r="H62" s="67" t="n">
        <v>7.7000000000000002</v>
      </c>
      <c r="I62" s="67" t="n">
        <v>35.829999999999998</v>
      </c>
      <c r="J62" s="68" t="n">
        <v>202.43000000000001</v>
      </c>
      <c r="K62" s="69" t="n">
        <v>297</v>
      </c>
      <c r="L62" s="66" t="n">
        <v>35</v>
      </c>
    </row>
    <row ht="15.75" outlineLevel="0" r="63">
      <c r="A63" s="4" t="n"/>
      <c r="B63" s="6" t="n"/>
      <c r="C63" s="8" t="n"/>
      <c r="D63" s="111" t="n"/>
      <c r="E63" s="18" t="s">
        <v>46</v>
      </c>
      <c r="F63" s="21" t="n">
        <v>100</v>
      </c>
      <c r="G63" s="113" t="n">
        <v>9.2200000000000006</v>
      </c>
      <c r="H63" s="114" t="n">
        <v>9.4600000000000009</v>
      </c>
      <c r="I63" s="114" t="n">
        <v>12.055999999999999</v>
      </c>
      <c r="J63" s="115" t="n">
        <v>159.036</v>
      </c>
      <c r="K63" s="32" t="s">
        <v>49</v>
      </c>
      <c r="L63" s="23" t="n">
        <v>66.900000000000006</v>
      </c>
    </row>
    <row ht="15.75" outlineLevel="0" r="64">
      <c r="A64" s="4" t="n"/>
      <c r="B64" s="6" t="n"/>
      <c r="C64" s="8" t="n"/>
      <c r="D64" s="20" t="s">
        <v>31</v>
      </c>
      <c r="E64" s="18" t="s">
        <v>50</v>
      </c>
      <c r="F64" s="21" t="n">
        <v>200</v>
      </c>
      <c r="G64" s="113" t="n">
        <v>0.16</v>
      </c>
      <c r="H64" s="114" t="n">
        <v>0.080000000000000002</v>
      </c>
      <c r="I64" s="114" t="n">
        <v>10.640000000000001</v>
      </c>
      <c r="J64" s="115" t="n">
        <v>98.359999999999999</v>
      </c>
      <c r="K64" s="32" t="n">
        <v>358</v>
      </c>
      <c r="L64" s="34" t="n">
        <v>20</v>
      </c>
    </row>
    <row ht="15.75" outlineLevel="0" r="65">
      <c r="A65" s="4" t="n"/>
      <c r="B65" s="6" t="n"/>
      <c r="C65" s="8" t="n"/>
      <c r="D65" s="20" t="s">
        <v>2</v>
      </c>
      <c r="E65" s="18" t="s">
        <v>4</v>
      </c>
      <c r="F65" s="21" t="n">
        <v>30</v>
      </c>
      <c r="G65" s="23" t="n">
        <v>2.2999999999999998</v>
      </c>
      <c r="H65" s="26" t="n">
        <v>0.20000000000000001</v>
      </c>
      <c r="I65" s="26" t="n">
        <v>14.800000000000001</v>
      </c>
      <c r="J65" s="30" t="n">
        <v>70.299999999999997</v>
      </c>
      <c r="K65" s="32" t="s">
        <v>9</v>
      </c>
      <c r="L65" s="34" t="n">
        <v>7</v>
      </c>
    </row>
    <row ht="15.75" outlineLevel="0" r="66">
      <c r="A66" s="4" t="n"/>
      <c r="B66" s="6" t="n"/>
      <c r="C66" s="8" t="n"/>
      <c r="D66" s="20" t="s">
        <v>13</v>
      </c>
      <c r="E66" s="38" t="s">
        <v>14</v>
      </c>
      <c r="F66" s="40" t="n">
        <v>30</v>
      </c>
      <c r="G66" s="23" t="n">
        <v>2</v>
      </c>
      <c r="H66" s="26" t="n">
        <v>0.40000000000000002</v>
      </c>
      <c r="I66" s="26" t="n">
        <v>10</v>
      </c>
      <c r="J66" s="30" t="n">
        <v>51.200000000000003</v>
      </c>
      <c r="K66" s="32" t="s">
        <v>9</v>
      </c>
      <c r="L66" s="34" t="n">
        <v>5</v>
      </c>
    </row>
    <row ht="15" outlineLevel="0" r="67">
      <c r="A67" s="4" t="n"/>
      <c r="B67" s="6" t="n"/>
      <c r="C67" s="8" t="n"/>
      <c r="D67" s="126" t="n"/>
      <c r="E67" s="50" t="n"/>
      <c r="F67" s="52" t="n"/>
      <c r="G67" s="52" t="n"/>
      <c r="H67" s="52" t="n"/>
      <c r="I67" s="52" t="n"/>
      <c r="J67" s="52" t="n"/>
      <c r="K67" s="54" t="n"/>
      <c r="L67" s="55" t="n"/>
    </row>
    <row ht="15" outlineLevel="0" r="68">
      <c r="A68" s="39" t="n"/>
      <c r="B68" s="42" t="n"/>
      <c r="C68" s="43" t="n"/>
      <c r="D68" s="45" t="s">
        <v>16</v>
      </c>
      <c r="E68" s="46" t="n"/>
      <c r="F68" s="76" t="n">
        <f aca="false" ca="false" dt2D="false" dtr="false" t="normal">SUM(F62:F67)</f>
        <v>510</v>
      </c>
      <c r="G68" s="76" t="n">
        <f aca="false" ca="false" dt2D="false" dtr="false" t="normal">SUM(G62:G67)</f>
        <v>18.18</v>
      </c>
      <c r="H68" s="76" t="n">
        <f aca="false" ca="false" dt2D="false" dtr="false" t="normal">SUM(H62:H67)</f>
        <v>17.839999999999996</v>
      </c>
      <c r="I68" s="76" t="n">
        <f aca="false" ca="false" dt2D="false" dtr="false" t="normal">SUM(I62:I67)</f>
        <v>83.325999999999993</v>
      </c>
      <c r="J68" s="76" t="n">
        <f aca="false" ca="false" dt2D="false" dtr="false" t="normal">SUM(J62:J67)</f>
        <v>581.32600000000002</v>
      </c>
      <c r="K68" s="80" t="n"/>
      <c r="L68" s="82" t="n">
        <f aca="false" ca="false" dt2D="false" dtr="false" t="normal">SUM(L62:L67)</f>
        <v>133.90000000000001</v>
      </c>
    </row>
    <row ht="15" outlineLevel="0" r="69">
      <c r="A69" s="5" t="n">
        <f aca="false" ca="false" dt2D="false" dtr="false" t="normal">A62</f>
        <v>1</v>
      </c>
      <c r="B69" s="11" t="n">
        <f aca="false" ca="false" dt2D="false" dtr="false" t="normal">B62</f>
        <v>4</v>
      </c>
      <c r="C69" s="17" t="s">
        <v>3</v>
      </c>
      <c r="D69" s="20" t="s">
        <v>6</v>
      </c>
      <c r="E69" s="12" t="n"/>
      <c r="F69" s="15" t="n"/>
      <c r="G69" s="15" t="n"/>
      <c r="H69" s="15" t="n"/>
      <c r="I69" s="15" t="n"/>
      <c r="J69" s="15" t="n"/>
      <c r="K69" s="22" t="n"/>
      <c r="L69" s="24" t="n"/>
    </row>
    <row ht="15" outlineLevel="0" r="70">
      <c r="A70" s="4" t="n"/>
      <c r="B70" s="6" t="n"/>
      <c r="C70" s="8" t="n"/>
      <c r="D70" s="20" t="s">
        <v>12</v>
      </c>
      <c r="E70" s="12" t="n"/>
      <c r="F70" s="15" t="n"/>
      <c r="G70" s="15" t="n"/>
      <c r="H70" s="15" t="n"/>
      <c r="I70" s="15" t="n"/>
      <c r="J70" s="15" t="n"/>
      <c r="K70" s="22" t="n"/>
      <c r="L70" s="24" t="n"/>
    </row>
    <row ht="15" outlineLevel="0" r="71">
      <c r="A71" s="4" t="n"/>
      <c r="B71" s="6" t="n"/>
      <c r="C71" s="8" t="n"/>
      <c r="D71" s="20" t="s">
        <v>19</v>
      </c>
      <c r="E71" s="12" t="n"/>
      <c r="F71" s="15" t="n"/>
      <c r="G71" s="15" t="n"/>
      <c r="H71" s="15" t="n"/>
      <c r="I71" s="15" t="n"/>
      <c r="J71" s="15" t="n"/>
      <c r="K71" s="22" t="n"/>
      <c r="L71" s="24" t="n"/>
    </row>
    <row ht="15" outlineLevel="0" r="72">
      <c r="A72" s="4" t="n"/>
      <c r="B72" s="6" t="n"/>
      <c r="C72" s="8" t="n"/>
      <c r="D72" s="20" t="s">
        <v>23</v>
      </c>
      <c r="E72" s="12" t="n"/>
      <c r="F72" s="15" t="n"/>
      <c r="G72" s="15" t="n"/>
      <c r="H72" s="15" t="n"/>
      <c r="I72" s="15" t="n"/>
      <c r="J72" s="15" t="n"/>
      <c r="K72" s="22" t="n"/>
      <c r="L72" s="24" t="n"/>
    </row>
    <row ht="15" outlineLevel="0" r="73">
      <c r="A73" s="4" t="n"/>
      <c r="B73" s="6" t="n"/>
      <c r="C73" s="8" t="n"/>
      <c r="D73" s="20" t="s">
        <v>31</v>
      </c>
      <c r="E73" s="12" t="n"/>
      <c r="F73" s="15" t="n"/>
      <c r="G73" s="15" t="n"/>
      <c r="H73" s="15" t="n"/>
      <c r="I73" s="15" t="n"/>
      <c r="J73" s="15" t="n"/>
      <c r="K73" s="22" t="n"/>
      <c r="L73" s="24" t="n"/>
    </row>
    <row ht="15" outlineLevel="0" r="74">
      <c r="A74" s="4" t="n"/>
      <c r="B74" s="6" t="n"/>
      <c r="C74" s="8" t="n"/>
      <c r="D74" s="20" t="s">
        <v>2</v>
      </c>
      <c r="E74" s="12" t="n"/>
      <c r="F74" s="15" t="n"/>
      <c r="G74" s="15" t="n"/>
      <c r="H74" s="15" t="n"/>
      <c r="I74" s="15" t="n"/>
      <c r="J74" s="15" t="n"/>
      <c r="K74" s="22" t="n"/>
      <c r="L74" s="24" t="n"/>
    </row>
    <row ht="15" outlineLevel="0" r="75">
      <c r="A75" s="4" t="n"/>
      <c r="B75" s="6" t="n"/>
      <c r="C75" s="8" t="n"/>
      <c r="D75" s="20" t="s">
        <v>13</v>
      </c>
      <c r="E75" s="12" t="n"/>
      <c r="F75" s="15" t="n"/>
      <c r="G75" s="15" t="n"/>
      <c r="H75" s="15" t="n"/>
      <c r="I75" s="15" t="n"/>
      <c r="J75" s="15" t="n"/>
      <c r="K75" s="22" t="n"/>
      <c r="L75" s="24" t="n"/>
    </row>
    <row ht="15" outlineLevel="0" r="76">
      <c r="A76" s="4" t="n"/>
      <c r="B76" s="6" t="n"/>
      <c r="C76" s="8" t="n"/>
      <c r="D76" s="10" t="n"/>
      <c r="E76" s="12" t="n"/>
      <c r="F76" s="15" t="n"/>
      <c r="G76" s="15" t="n"/>
      <c r="H76" s="15" t="n"/>
      <c r="I76" s="15" t="n"/>
      <c r="J76" s="15" t="n"/>
      <c r="K76" s="22" t="n"/>
      <c r="L76" s="24" t="n"/>
    </row>
    <row ht="15" outlineLevel="0" r="77">
      <c r="A77" s="4" t="n"/>
      <c r="B77" s="6" t="n"/>
      <c r="C77" s="8" t="n"/>
      <c r="D77" s="10" t="n"/>
      <c r="E77" s="12" t="n"/>
      <c r="F77" s="15" t="n"/>
      <c r="G77" s="15" t="n"/>
      <c r="H77" s="15" t="n"/>
      <c r="I77" s="15" t="n"/>
      <c r="J77" s="15" t="n"/>
      <c r="K77" s="22" t="n"/>
      <c r="L77" s="24" t="n"/>
    </row>
    <row ht="15" outlineLevel="0" r="78">
      <c r="A78" s="39" t="n"/>
      <c r="B78" s="42" t="n"/>
      <c r="C78" s="43" t="n"/>
      <c r="D78" s="45" t="s">
        <v>16</v>
      </c>
      <c r="E78" s="46" t="n"/>
      <c r="F78" s="76" t="n">
        <f aca="false" ca="false" dt2D="false" dtr="false" t="normal">SUM(F69:F77)</f>
        <v>0</v>
      </c>
      <c r="G78" s="76" t="n">
        <f aca="false" ca="false" dt2D="false" dtr="false" t="normal">SUM(G69:G77)</f>
        <v>0</v>
      </c>
      <c r="H78" s="76" t="n">
        <f aca="false" ca="false" dt2D="false" dtr="false" t="normal">SUM(H69:H77)</f>
        <v>0</v>
      </c>
      <c r="I78" s="76" t="n">
        <f aca="false" ca="false" dt2D="false" dtr="false" t="normal">SUM(I69:I77)</f>
        <v>0</v>
      </c>
      <c r="J78" s="76" t="n">
        <f aca="false" ca="false" dt2D="false" dtr="false" t="normal">SUM(J69:J77)</f>
        <v>0</v>
      </c>
      <c r="K78" s="80" t="n"/>
      <c r="L78" s="82" t="n">
        <f aca="false" ca="false" dt2D="false" dtr="false" t="normal">SUM(L69:L77)</f>
        <v>0</v>
      </c>
    </row>
    <row customHeight="true" ht="15.75" outlineLevel="0" r="79">
      <c r="A79" s="83" t="n">
        <f aca="false" ca="false" dt2D="false" dtr="false" t="normal">A62</f>
        <v>1</v>
      </c>
      <c r="B79" s="85" t="n">
        <f aca="false" ca="false" dt2D="false" dtr="false" t="normal">B62</f>
        <v>4</v>
      </c>
      <c r="C79" s="87" t="s">
        <v>42</v>
      </c>
      <c r="D79" s="135" t="s"/>
      <c r="E79" s="92" t="n"/>
      <c r="F79" s="96" t="n">
        <f aca="false" ca="false" dt2D="false" dtr="false" t="normal">F68+F78</f>
        <v>510</v>
      </c>
      <c r="G79" s="96" t="n">
        <f aca="false" ca="false" dt2D="false" dtr="false" t="normal">G68+G78</f>
        <v>18.18</v>
      </c>
      <c r="H79" s="96" t="n">
        <f aca="false" ca="false" dt2D="false" dtr="false" t="normal">H68+H78</f>
        <v>17.839999999999996</v>
      </c>
      <c r="I79" s="96" t="n">
        <f aca="false" ca="false" dt2D="false" dtr="false" t="normal">I68+I78</f>
        <v>83.325999999999993</v>
      </c>
      <c r="J79" s="96" t="n">
        <f aca="false" ca="false" dt2D="false" dtr="false" t="normal">J68+J78</f>
        <v>581.32600000000002</v>
      </c>
      <c r="K79" s="97" t="n"/>
      <c r="L79" s="98" t="n">
        <f aca="false" ca="false" dt2D="false" dtr="false" t="normal">L68+L78</f>
        <v>133.90000000000001</v>
      </c>
    </row>
    <row ht="15.75" outlineLevel="0" r="80">
      <c r="A80" s="4" t="n">
        <v>1</v>
      </c>
      <c r="B80" s="6" t="n">
        <v>5</v>
      </c>
      <c r="C80" s="8" t="s">
        <v>37</v>
      </c>
      <c r="D80" s="65" t="s">
        <v>38</v>
      </c>
      <c r="E80" s="18" t="s">
        <v>44</v>
      </c>
      <c r="F80" s="21" t="n">
        <v>150</v>
      </c>
      <c r="G80" s="66" t="n">
        <v>5.4000000000000004</v>
      </c>
      <c r="H80" s="67" t="n">
        <v>5.8399999999999999</v>
      </c>
      <c r="I80" s="67" t="n">
        <v>32.799999999999997</v>
      </c>
      <c r="J80" s="68" t="n">
        <v>196.80000000000001</v>
      </c>
      <c r="K80" s="69" t="n">
        <v>332</v>
      </c>
      <c r="L80" s="66" t="n">
        <v>35</v>
      </c>
    </row>
    <row ht="15.75" outlineLevel="0" r="81">
      <c r="A81" s="4" t="n"/>
      <c r="B81" s="6" t="n"/>
      <c r="C81" s="8" t="n"/>
      <c r="D81" s="111" t="n"/>
      <c r="E81" s="18" t="s">
        <v>55</v>
      </c>
      <c r="F81" s="21" t="n">
        <v>100</v>
      </c>
      <c r="G81" s="113" t="n">
        <v>9.25</v>
      </c>
      <c r="H81" s="114" t="n">
        <v>13.029999999999999</v>
      </c>
      <c r="I81" s="114" t="n">
        <v>16.539999999999999</v>
      </c>
      <c r="J81" s="116" t="n">
        <v>226</v>
      </c>
      <c r="K81" s="32" t="s">
        <v>57</v>
      </c>
      <c r="L81" s="23" t="n">
        <v>66.900000000000006</v>
      </c>
    </row>
    <row ht="15.75" outlineLevel="0" r="82">
      <c r="A82" s="4" t="n"/>
      <c r="B82" s="6" t="n"/>
      <c r="C82" s="8" t="n"/>
      <c r="D82" s="20" t="s">
        <v>31</v>
      </c>
      <c r="E82" s="146" t="s">
        <v>53</v>
      </c>
      <c r="F82" s="148" t="n">
        <v>200</v>
      </c>
      <c r="G82" s="149" t="n">
        <v>0.20000000000000001</v>
      </c>
      <c r="H82" s="150" t="n">
        <v>0</v>
      </c>
      <c r="I82" s="150" t="n">
        <v>9.0999999999999996</v>
      </c>
      <c r="J82" s="153" t="n">
        <v>36</v>
      </c>
      <c r="K82" s="121" t="n">
        <v>685</v>
      </c>
      <c r="L82" s="34" t="n">
        <v>20</v>
      </c>
    </row>
    <row ht="15.75" outlineLevel="0" r="83">
      <c r="A83" s="4" t="n"/>
      <c r="B83" s="6" t="n"/>
      <c r="C83" s="8" t="n"/>
      <c r="D83" s="20" t="s">
        <v>2</v>
      </c>
      <c r="E83" s="18" t="s">
        <v>4</v>
      </c>
      <c r="F83" s="21" t="n">
        <v>30</v>
      </c>
      <c r="G83" s="23" t="n">
        <v>2.2999999999999998</v>
      </c>
      <c r="H83" s="26" t="n">
        <v>0.20000000000000001</v>
      </c>
      <c r="I83" s="26" t="n">
        <v>14.800000000000001</v>
      </c>
      <c r="J83" s="30" t="n">
        <v>70.299999999999997</v>
      </c>
      <c r="K83" s="32" t="s">
        <v>9</v>
      </c>
      <c r="L83" s="34" t="n">
        <v>7</v>
      </c>
    </row>
    <row ht="15.75" outlineLevel="0" r="84">
      <c r="A84" s="4" t="n"/>
      <c r="B84" s="6" t="n"/>
      <c r="C84" s="8" t="n"/>
      <c r="D84" s="20" t="s">
        <v>13</v>
      </c>
      <c r="E84" s="38" t="s">
        <v>14</v>
      </c>
      <c r="F84" s="40" t="n">
        <v>30</v>
      </c>
      <c r="G84" s="23" t="n">
        <v>2</v>
      </c>
      <c r="H84" s="26" t="n">
        <v>0.40000000000000002</v>
      </c>
      <c r="I84" s="26" t="n">
        <v>10</v>
      </c>
      <c r="J84" s="30" t="n">
        <v>51.200000000000003</v>
      </c>
      <c r="K84" s="32" t="s">
        <v>9</v>
      </c>
      <c r="L84" s="34" t="n">
        <v>5</v>
      </c>
    </row>
    <row ht="15" outlineLevel="0" r="85">
      <c r="A85" s="4" t="n"/>
      <c r="B85" s="6" t="n"/>
      <c r="C85" s="8" t="n"/>
      <c r="D85" s="126" t="n"/>
      <c r="E85" s="50" t="n"/>
      <c r="F85" s="52" t="n"/>
      <c r="G85" s="52" t="n"/>
      <c r="H85" s="52" t="n"/>
      <c r="I85" s="52" t="n"/>
      <c r="J85" s="52" t="n"/>
      <c r="K85" s="54" t="n"/>
      <c r="L85" s="55" t="n"/>
    </row>
    <row ht="15" outlineLevel="0" r="86">
      <c r="A86" s="39" t="n"/>
      <c r="B86" s="42" t="n"/>
      <c r="C86" s="43" t="n"/>
      <c r="D86" s="45" t="s">
        <v>16</v>
      </c>
      <c r="E86" s="46" t="n"/>
      <c r="F86" s="76" t="n">
        <f aca="false" ca="false" dt2D="false" dtr="false" t="normal">SUM(F80:F85)</f>
        <v>510</v>
      </c>
      <c r="G86" s="76" t="n">
        <f aca="false" ca="false" dt2D="false" dtr="false" t="normal">SUM(G80:G85)</f>
        <v>19.149999999999999</v>
      </c>
      <c r="H86" s="76" t="n">
        <f aca="false" ca="false" dt2D="false" dtr="false" t="normal">SUM(H80:H85)</f>
        <v>19.469999999999995</v>
      </c>
      <c r="I86" s="76" t="n">
        <f aca="false" ca="false" dt2D="false" dtr="false" t="normal">SUM(I80:I85)</f>
        <v>83.239999999999995</v>
      </c>
      <c r="J86" s="76" t="n">
        <f aca="false" ca="false" dt2D="false" dtr="false" t="normal">SUM(J80:J85)</f>
        <v>580.30000000000007</v>
      </c>
      <c r="K86" s="80" t="n"/>
      <c r="L86" s="82" t="n">
        <f aca="false" ca="false" dt2D="false" dtr="false" t="normal">SUM(L80:L85)</f>
        <v>133.90000000000001</v>
      </c>
    </row>
    <row ht="15" outlineLevel="0" r="87">
      <c r="A87" s="5" t="n">
        <f aca="false" ca="false" dt2D="false" dtr="false" t="normal">A80</f>
        <v>1</v>
      </c>
      <c r="B87" s="11" t="n">
        <f aca="false" ca="false" dt2D="false" dtr="false" t="normal">B80</f>
        <v>5</v>
      </c>
      <c r="C87" s="17" t="s">
        <v>3</v>
      </c>
      <c r="D87" s="20" t="s">
        <v>6</v>
      </c>
      <c r="E87" s="12" t="n"/>
      <c r="F87" s="15" t="n"/>
      <c r="G87" s="15" t="n"/>
      <c r="H87" s="15" t="n"/>
      <c r="I87" s="15" t="n"/>
      <c r="J87" s="15" t="n"/>
      <c r="K87" s="22" t="n"/>
      <c r="L87" s="24" t="n"/>
    </row>
    <row ht="15" outlineLevel="0" r="88">
      <c r="A88" s="4" t="n"/>
      <c r="B88" s="6" t="n"/>
      <c r="C88" s="8" t="n"/>
      <c r="D88" s="20" t="s">
        <v>12</v>
      </c>
      <c r="E88" s="134" t="n"/>
      <c r="F88" s="15" t="n"/>
      <c r="G88" s="15" t="n"/>
      <c r="H88" s="15" t="n"/>
      <c r="I88" s="15" t="n"/>
      <c r="J88" s="15" t="n"/>
      <c r="K88" s="22" t="n"/>
      <c r="L88" s="24" t="n"/>
    </row>
    <row ht="15" outlineLevel="0" r="89">
      <c r="A89" s="4" t="n"/>
      <c r="B89" s="6" t="n"/>
      <c r="C89" s="8" t="n"/>
      <c r="D89" s="20" t="s">
        <v>19</v>
      </c>
      <c r="E89" s="134" t="n"/>
      <c r="F89" s="15" t="n"/>
      <c r="G89" s="15" t="n"/>
      <c r="H89" s="15" t="n"/>
      <c r="I89" s="15" t="n"/>
      <c r="J89" s="15" t="n"/>
      <c r="K89" s="22" t="n"/>
      <c r="L89" s="24" t="n"/>
    </row>
    <row ht="15" outlineLevel="0" r="90">
      <c r="A90" s="4" t="n"/>
      <c r="B90" s="6" t="n"/>
      <c r="C90" s="8" t="n"/>
      <c r="D90" s="20" t="s">
        <v>23</v>
      </c>
      <c r="E90" s="12" t="n"/>
      <c r="F90" s="15" t="n"/>
      <c r="G90" s="15" t="n"/>
      <c r="H90" s="15" t="n"/>
      <c r="I90" s="15" t="n"/>
      <c r="J90" s="15" t="n"/>
      <c r="K90" s="22" t="n"/>
      <c r="L90" s="24" t="n"/>
    </row>
    <row ht="15" outlineLevel="0" r="91">
      <c r="A91" s="4" t="n"/>
      <c r="B91" s="6" t="n"/>
      <c r="C91" s="8" t="n"/>
      <c r="D91" s="20" t="s">
        <v>31</v>
      </c>
      <c r="E91" s="12" t="n"/>
      <c r="F91" s="15" t="n"/>
      <c r="G91" s="15" t="n"/>
      <c r="H91" s="15" t="n"/>
      <c r="I91" s="15" t="n"/>
      <c r="J91" s="15" t="n"/>
      <c r="K91" s="22" t="n"/>
      <c r="L91" s="24" t="n"/>
    </row>
    <row ht="15" outlineLevel="0" r="92">
      <c r="A92" s="4" t="n"/>
      <c r="B92" s="6" t="n"/>
      <c r="C92" s="8" t="n"/>
      <c r="D92" s="20" t="s">
        <v>2</v>
      </c>
      <c r="E92" s="12" t="n"/>
      <c r="F92" s="15" t="n"/>
      <c r="G92" s="15" t="n"/>
      <c r="H92" s="15" t="n"/>
      <c r="I92" s="15" t="n"/>
      <c r="J92" s="15" t="n"/>
      <c r="K92" s="22" t="n"/>
      <c r="L92" s="24" t="n"/>
    </row>
    <row ht="15" outlineLevel="0" r="93">
      <c r="A93" s="4" t="n"/>
      <c r="B93" s="6" t="n"/>
      <c r="C93" s="8" t="n"/>
      <c r="D93" s="20" t="s">
        <v>13</v>
      </c>
      <c r="E93" s="12" t="n"/>
      <c r="F93" s="15" t="n"/>
      <c r="G93" s="15" t="n"/>
      <c r="H93" s="15" t="n"/>
      <c r="I93" s="15" t="n"/>
      <c r="J93" s="15" t="n"/>
      <c r="K93" s="22" t="n"/>
      <c r="L93" s="24" t="n"/>
    </row>
    <row ht="15" outlineLevel="0" r="94">
      <c r="A94" s="4" t="n"/>
      <c r="B94" s="6" t="n"/>
      <c r="C94" s="8" t="n"/>
      <c r="D94" s="10" t="n"/>
      <c r="E94" s="12" t="n"/>
      <c r="F94" s="15" t="n"/>
      <c r="G94" s="15" t="n"/>
      <c r="H94" s="15" t="n"/>
      <c r="I94" s="15" t="n"/>
      <c r="J94" s="15" t="n"/>
      <c r="K94" s="22" t="n"/>
      <c r="L94" s="24" t="n"/>
    </row>
    <row ht="15" outlineLevel="0" r="95">
      <c r="A95" s="4" t="n"/>
      <c r="B95" s="6" t="n"/>
      <c r="C95" s="8" t="n"/>
      <c r="D95" s="10" t="n"/>
      <c r="E95" s="12" t="n"/>
      <c r="F95" s="15" t="n"/>
      <c r="G95" s="15" t="n"/>
      <c r="H95" s="15" t="n"/>
      <c r="I95" s="15" t="n"/>
      <c r="J95" s="15" t="n"/>
      <c r="K95" s="22" t="n"/>
      <c r="L95" s="24" t="n"/>
    </row>
    <row ht="15" outlineLevel="0" r="96">
      <c r="A96" s="39" t="n"/>
      <c r="B96" s="42" t="n"/>
      <c r="C96" s="43" t="n"/>
      <c r="D96" s="45" t="s">
        <v>16</v>
      </c>
      <c r="E96" s="46" t="n"/>
      <c r="F96" s="76" t="n">
        <f aca="false" ca="false" dt2D="false" dtr="false" t="normal">SUM(F87:F95)</f>
        <v>0</v>
      </c>
      <c r="G96" s="76" t="n">
        <f aca="false" ca="false" dt2D="false" dtr="false" t="normal">SUM(G87:G95)</f>
        <v>0</v>
      </c>
      <c r="H96" s="76" t="n">
        <f aca="false" ca="false" dt2D="false" dtr="false" t="normal">SUM(H87:H95)</f>
        <v>0</v>
      </c>
      <c r="I96" s="76" t="n">
        <f aca="false" ca="false" dt2D="false" dtr="false" t="normal">SUM(I87:I95)</f>
        <v>0</v>
      </c>
      <c r="J96" s="76" t="n">
        <f aca="false" ca="false" dt2D="false" dtr="false" t="normal">SUM(J87:J95)</f>
        <v>0</v>
      </c>
      <c r="K96" s="80" t="n"/>
      <c r="L96" s="82" t="n">
        <f aca="false" ca="false" dt2D="false" dtr="false" t="normal">SUM(L87:L95)</f>
        <v>0</v>
      </c>
    </row>
    <row customHeight="true" ht="15.75" outlineLevel="0" r="97">
      <c r="A97" s="83" t="n">
        <f aca="false" ca="false" dt2D="false" dtr="false" t="normal">A80</f>
        <v>1</v>
      </c>
      <c r="B97" s="85" t="n">
        <f aca="false" ca="false" dt2D="false" dtr="false" t="normal">B80</f>
        <v>5</v>
      </c>
      <c r="C97" s="87" t="s">
        <v>42</v>
      </c>
      <c r="D97" s="91" t="s"/>
      <c r="E97" s="92" t="n"/>
      <c r="F97" s="96" t="n">
        <f aca="false" ca="false" dt2D="false" dtr="false" t="normal">F86+F96</f>
        <v>510</v>
      </c>
      <c r="G97" s="96" t="n">
        <f aca="false" ca="false" dt2D="false" dtr="false" t="normal">G86+G96</f>
        <v>19.149999999999999</v>
      </c>
      <c r="H97" s="96" t="n">
        <f aca="false" ca="false" dt2D="false" dtr="false" t="normal">H86+H96</f>
        <v>19.469999999999995</v>
      </c>
      <c r="I97" s="96" t="n">
        <f aca="false" ca="false" dt2D="false" dtr="false" t="normal">I86+I96</f>
        <v>83.239999999999995</v>
      </c>
      <c r="J97" s="96" t="n">
        <f aca="false" ca="false" dt2D="false" dtr="false" t="normal">J86+J96</f>
        <v>580.30000000000007</v>
      </c>
      <c r="K97" s="97" t="n"/>
      <c r="L97" s="98" t="n">
        <f aca="false" ca="false" dt2D="false" dtr="false" t="normal">L86+L96</f>
        <v>133.90000000000001</v>
      </c>
    </row>
    <row ht="15.75" outlineLevel="0" r="98">
      <c r="A98" s="99" t="n">
        <v>2</v>
      </c>
      <c r="B98" s="100" t="n">
        <v>1</v>
      </c>
      <c r="C98" s="8" t="s">
        <v>37</v>
      </c>
      <c r="D98" s="65" t="s">
        <v>38</v>
      </c>
      <c r="E98" s="101" t="s">
        <v>45</v>
      </c>
      <c r="F98" s="103" t="n">
        <v>250</v>
      </c>
      <c r="G98" s="105" t="n">
        <v>12.640000000000001</v>
      </c>
      <c r="H98" s="106" t="n">
        <v>18.530000000000001</v>
      </c>
      <c r="I98" s="106" t="n">
        <v>39.5</v>
      </c>
      <c r="J98" s="108" t="n">
        <v>383.25</v>
      </c>
      <c r="K98" s="109" t="n">
        <v>492</v>
      </c>
      <c r="L98" s="110" t="n">
        <v>101.90000000000001</v>
      </c>
    </row>
    <row ht="15.75" outlineLevel="0" r="99">
      <c r="A99" s="4" t="n"/>
      <c r="B99" s="6" t="n"/>
      <c r="C99" s="8" t="n"/>
      <c r="D99" s="20" t="s">
        <v>31</v>
      </c>
      <c r="E99" s="70" t="s">
        <v>41</v>
      </c>
      <c r="F99" s="21" t="n">
        <v>200</v>
      </c>
      <c r="G99" s="71" t="n">
        <v>0</v>
      </c>
      <c r="H99" s="72" t="n">
        <v>0</v>
      </c>
      <c r="I99" s="72" t="n">
        <v>19.280000000000001</v>
      </c>
      <c r="J99" s="73" t="n">
        <v>76.829999999999998</v>
      </c>
      <c r="K99" s="74" t="n">
        <v>425</v>
      </c>
      <c r="L99" s="117" t="n">
        <v>20</v>
      </c>
    </row>
    <row ht="15.75" outlineLevel="0" r="100">
      <c r="A100" s="4" t="n"/>
      <c r="B100" s="6" t="n"/>
      <c r="C100" s="8" t="n"/>
      <c r="D100" s="20" t="s">
        <v>2</v>
      </c>
      <c r="E100" s="18" t="s">
        <v>4</v>
      </c>
      <c r="F100" s="21" t="n">
        <v>30</v>
      </c>
      <c r="G100" s="23" t="n">
        <v>2.2999999999999998</v>
      </c>
      <c r="H100" s="26" t="n">
        <v>0.20000000000000001</v>
      </c>
      <c r="I100" s="26" t="n">
        <v>14.800000000000001</v>
      </c>
      <c r="J100" s="30" t="n">
        <v>70.299999999999997</v>
      </c>
      <c r="K100" s="32" t="s">
        <v>9</v>
      </c>
      <c r="L100" s="75" t="n">
        <v>7</v>
      </c>
    </row>
    <row ht="15.75" outlineLevel="0" r="101">
      <c r="A101" s="4" t="n"/>
      <c r="B101" s="6" t="n"/>
      <c r="C101" s="8" t="n"/>
      <c r="D101" s="20" t="s">
        <v>13</v>
      </c>
      <c r="E101" s="38" t="s">
        <v>14</v>
      </c>
      <c r="F101" s="40" t="n">
        <v>30</v>
      </c>
      <c r="G101" s="23" t="n">
        <v>2</v>
      </c>
      <c r="H101" s="26" t="n">
        <v>0.40000000000000002</v>
      </c>
      <c r="I101" s="26" t="n">
        <v>10</v>
      </c>
      <c r="J101" s="30" t="n">
        <v>51.200000000000003</v>
      </c>
      <c r="K101" s="32" t="s">
        <v>9</v>
      </c>
      <c r="L101" s="75" t="n">
        <v>5</v>
      </c>
    </row>
    <row ht="15.75" outlineLevel="0" r="102">
      <c r="A102" s="4" t="n"/>
      <c r="B102" s="6" t="n"/>
      <c r="C102" s="8" t="n"/>
      <c r="D102" s="20" t="n"/>
      <c r="E102" s="122" t="n"/>
      <c r="F102" s="52" t="n"/>
      <c r="G102" s="123" t="n"/>
      <c r="H102" s="123" t="n"/>
      <c r="I102" s="123" t="n"/>
      <c r="J102" s="124" t="n"/>
      <c r="K102" s="125" t="n"/>
      <c r="L102" s="15" t="n"/>
    </row>
    <row ht="15" outlineLevel="0" r="103">
      <c r="A103" s="4" t="n"/>
      <c r="B103" s="6" t="n"/>
      <c r="C103" s="8" t="n"/>
      <c r="D103" s="10" t="n"/>
      <c r="E103" s="12" t="n"/>
      <c r="F103" s="15" t="n"/>
      <c r="G103" s="15" t="n"/>
      <c r="H103" s="15" t="n"/>
      <c r="I103" s="15" t="n"/>
      <c r="J103" s="15" t="n"/>
      <c r="K103" s="31" t="n"/>
      <c r="L103" s="15" t="n"/>
    </row>
    <row ht="15" outlineLevel="0" r="104">
      <c r="A104" s="39" t="n"/>
      <c r="B104" s="42" t="n"/>
      <c r="C104" s="43" t="n"/>
      <c r="D104" s="45" t="s">
        <v>16</v>
      </c>
      <c r="E104" s="46" t="n"/>
      <c r="F104" s="76" t="n">
        <f aca="false" ca="false" dt2D="false" dtr="false" t="normal">SUM(F98:F103)</f>
        <v>510</v>
      </c>
      <c r="G104" s="76" t="n">
        <f aca="false" ca="false" dt2D="false" dtr="false" t="normal">SUM(G98:G103)</f>
        <v>16.940000000000001</v>
      </c>
      <c r="H104" s="76" t="n">
        <f aca="false" ca="false" dt2D="false" dtr="false" t="normal">SUM(H98:H103)</f>
        <v>19.129999999999999</v>
      </c>
      <c r="I104" s="76" t="n">
        <f aca="false" ca="false" dt2D="false" dtr="false" t="normal">SUM(I98:I103)</f>
        <v>83.579999999999998</v>
      </c>
      <c r="J104" s="76" t="n">
        <f aca="false" ca="false" dt2D="false" dtr="false" t="normal">SUM(J98:J103)</f>
        <v>581.58000000000004</v>
      </c>
      <c r="K104" s="79" t="n"/>
      <c r="L104" s="76" t="n">
        <f aca="false" ca="false" dt2D="false" dtr="false" t="normal">SUM(L98:L103)</f>
        <v>133.90000000000001</v>
      </c>
    </row>
    <row ht="15" outlineLevel="0" r="105">
      <c r="A105" s="5" t="n">
        <f aca="false" ca="false" dt2D="false" dtr="false" t="normal">A98</f>
        <v>2</v>
      </c>
      <c r="B105" s="11" t="n">
        <f aca="false" ca="false" dt2D="false" dtr="false" t="normal">B98</f>
        <v>1</v>
      </c>
      <c r="C105" s="17" t="s">
        <v>3</v>
      </c>
      <c r="D105" s="20" t="s">
        <v>6</v>
      </c>
      <c r="E105" s="12" t="n"/>
      <c r="F105" s="15" t="n"/>
      <c r="G105" s="15" t="n"/>
      <c r="H105" s="15" t="n"/>
      <c r="I105" s="15" t="n"/>
      <c r="J105" s="15" t="n"/>
      <c r="K105" s="31" t="n"/>
      <c r="L105" s="15" t="n"/>
    </row>
    <row ht="15" outlineLevel="0" r="106">
      <c r="A106" s="4" t="n"/>
      <c r="B106" s="6" t="n"/>
      <c r="C106" s="8" t="n"/>
      <c r="D106" s="20" t="s">
        <v>12</v>
      </c>
      <c r="E106" s="134" t="n"/>
      <c r="F106" s="15" t="n"/>
      <c r="G106" s="15" t="n"/>
      <c r="H106" s="15" t="n"/>
      <c r="I106" s="15" t="n"/>
      <c r="J106" s="15" t="n"/>
      <c r="K106" s="31" t="n"/>
      <c r="L106" s="15" t="n"/>
    </row>
    <row ht="15" outlineLevel="0" r="107">
      <c r="A107" s="4" t="n"/>
      <c r="B107" s="6" t="n"/>
      <c r="C107" s="8" t="n"/>
      <c r="D107" s="20" t="s">
        <v>19</v>
      </c>
      <c r="E107" s="134" t="n"/>
      <c r="F107" s="15" t="n"/>
      <c r="G107" s="15" t="n"/>
      <c r="H107" s="51" t="n"/>
      <c r="I107" s="15" t="n"/>
      <c r="J107" s="15" t="n"/>
      <c r="K107" s="31" t="n"/>
      <c r="L107" s="15" t="n"/>
    </row>
    <row ht="15" outlineLevel="0" r="108">
      <c r="A108" s="4" t="n"/>
      <c r="B108" s="6" t="n"/>
      <c r="C108" s="8" t="n"/>
      <c r="D108" s="20" t="s">
        <v>23</v>
      </c>
      <c r="E108" s="12" t="n"/>
      <c r="F108" s="15" t="n"/>
      <c r="G108" s="15" t="n"/>
      <c r="H108" s="15" t="n"/>
      <c r="I108" s="15" t="n"/>
      <c r="J108" s="15" t="n"/>
      <c r="K108" s="31" t="n"/>
      <c r="L108" s="15" t="n"/>
    </row>
    <row ht="15" outlineLevel="0" r="109">
      <c r="A109" s="4" t="n"/>
      <c r="B109" s="6" t="n"/>
      <c r="C109" s="8" t="n"/>
      <c r="D109" s="20" t="s">
        <v>31</v>
      </c>
      <c r="E109" s="12" t="n"/>
      <c r="F109" s="15" t="n"/>
      <c r="G109" s="15" t="n"/>
      <c r="H109" s="15" t="n"/>
      <c r="I109" s="15" t="n"/>
      <c r="J109" s="15" t="n"/>
      <c r="K109" s="31" t="n"/>
      <c r="L109" s="15" t="n"/>
    </row>
    <row ht="15" outlineLevel="0" r="110">
      <c r="A110" s="4" t="n"/>
      <c r="B110" s="6" t="n"/>
      <c r="C110" s="8" t="n"/>
      <c r="D110" s="20" t="s">
        <v>2</v>
      </c>
      <c r="E110" s="12" t="n"/>
      <c r="F110" s="15" t="n"/>
      <c r="G110" s="15" t="n"/>
      <c r="H110" s="15" t="n"/>
      <c r="I110" s="15" t="n"/>
      <c r="J110" s="15" t="n"/>
      <c r="K110" s="31" t="n"/>
      <c r="L110" s="15" t="n"/>
    </row>
    <row ht="15" outlineLevel="0" r="111">
      <c r="A111" s="4" t="n"/>
      <c r="B111" s="6" t="n"/>
      <c r="C111" s="8" t="n"/>
      <c r="D111" s="20" t="s">
        <v>13</v>
      </c>
      <c r="E111" s="12" t="n"/>
      <c r="F111" s="15" t="n"/>
      <c r="G111" s="15" t="n"/>
      <c r="H111" s="15" t="n"/>
      <c r="I111" s="15" t="n"/>
      <c r="J111" s="15" t="n"/>
      <c r="K111" s="31" t="n"/>
      <c r="L111" s="15" t="n"/>
    </row>
    <row ht="15" outlineLevel="0" r="112">
      <c r="A112" s="4" t="n"/>
      <c r="B112" s="6" t="n"/>
      <c r="C112" s="8" t="n"/>
      <c r="D112" s="10" t="n"/>
      <c r="E112" s="12" t="n"/>
      <c r="F112" s="15" t="n"/>
      <c r="G112" s="15" t="n"/>
      <c r="H112" s="15" t="n"/>
      <c r="I112" s="15" t="n"/>
      <c r="J112" s="15" t="n"/>
      <c r="K112" s="31" t="n"/>
      <c r="L112" s="15" t="n"/>
    </row>
    <row ht="15" outlineLevel="0" r="113">
      <c r="A113" s="4" t="n"/>
      <c r="B113" s="6" t="n"/>
      <c r="C113" s="8" t="n"/>
      <c r="D113" s="10" t="n"/>
      <c r="E113" s="12" t="n"/>
      <c r="F113" s="15" t="n"/>
      <c r="G113" s="15" t="n"/>
      <c r="H113" s="15" t="n"/>
      <c r="I113" s="15" t="n"/>
      <c r="J113" s="15" t="n"/>
      <c r="K113" s="31" t="n"/>
      <c r="L113" s="15" t="n"/>
    </row>
    <row ht="15" outlineLevel="0" r="114">
      <c r="A114" s="39" t="n"/>
      <c r="B114" s="42" t="n"/>
      <c r="C114" s="43" t="n"/>
      <c r="D114" s="45" t="s">
        <v>16</v>
      </c>
      <c r="E114" s="46" t="n"/>
      <c r="F114" s="76" t="n">
        <f aca="false" ca="false" dt2D="false" dtr="false" t="normal">SUM(F105:F113)</f>
        <v>0</v>
      </c>
      <c r="G114" s="76" t="n">
        <f aca="false" ca="false" dt2D="false" dtr="false" t="normal">SUM(G105:G113)</f>
        <v>0</v>
      </c>
      <c r="H114" s="76" t="n">
        <f aca="false" ca="false" dt2D="false" dtr="false" t="normal">SUM(H105:H113)</f>
        <v>0</v>
      </c>
      <c r="I114" s="76" t="n">
        <f aca="false" ca="false" dt2D="false" dtr="false" t="normal">SUM(I105:I113)</f>
        <v>0</v>
      </c>
      <c r="J114" s="76" t="n">
        <f aca="false" ca="false" dt2D="false" dtr="false" t="normal">SUM(J105:J113)</f>
        <v>0</v>
      </c>
      <c r="K114" s="79" t="n"/>
      <c r="L114" s="76" t="n">
        <f aca="false" ca="false" dt2D="false" dtr="false" t="normal">SUM(L105:L113)</f>
        <v>0</v>
      </c>
    </row>
    <row ht="15.75" outlineLevel="0" r="115">
      <c r="A115" s="83" t="n">
        <f aca="false" ca="false" dt2D="false" dtr="false" t="normal">A98</f>
        <v>2</v>
      </c>
      <c r="B115" s="85" t="n">
        <f aca="false" ca="false" dt2D="false" dtr="false" t="normal">B98</f>
        <v>1</v>
      </c>
      <c r="C115" s="87" t="s">
        <v>42</v>
      </c>
      <c r="D115" s="137" t="s"/>
      <c r="E115" s="92" t="n"/>
      <c r="F115" s="96" t="n">
        <f aca="false" ca="false" dt2D="false" dtr="false" t="normal">F104+F114</f>
        <v>510</v>
      </c>
      <c r="G115" s="96" t="n">
        <f aca="false" ca="false" dt2D="false" dtr="false" t="normal">G104+G114</f>
        <v>16.940000000000001</v>
      </c>
      <c r="H115" s="96" t="n">
        <f aca="false" ca="false" dt2D="false" dtr="false" t="normal">H104+H114</f>
        <v>19.129999999999999</v>
      </c>
      <c r="I115" s="96" t="n">
        <f aca="false" ca="false" dt2D="false" dtr="false" t="normal">I104+I114</f>
        <v>83.579999999999998</v>
      </c>
      <c r="J115" s="96" t="n">
        <f aca="false" ca="false" dt2D="false" dtr="false" t="normal">J104+J114</f>
        <v>581.58000000000004</v>
      </c>
      <c r="K115" s="138" t="n"/>
      <c r="L115" s="139" t="n">
        <f aca="false" ca="false" dt2D="false" dtr="false" t="normal">L104+L114</f>
        <v>133.90000000000001</v>
      </c>
    </row>
    <row ht="15.75" outlineLevel="0" r="116">
      <c r="A116" s="84" t="n">
        <v>2</v>
      </c>
      <c r="B116" s="6" t="n">
        <v>2</v>
      </c>
      <c r="C116" s="8" t="s">
        <v>37</v>
      </c>
      <c r="D116" s="65" t="s">
        <v>38</v>
      </c>
      <c r="E116" s="18" t="s">
        <v>43</v>
      </c>
      <c r="F116" s="21" t="n">
        <v>150</v>
      </c>
      <c r="G116" s="102" t="n">
        <v>5.5300000000000002</v>
      </c>
      <c r="H116" s="104" t="n">
        <v>5.5999999999999996</v>
      </c>
      <c r="I116" s="104" t="n">
        <v>27</v>
      </c>
      <c r="J116" s="141" t="n">
        <v>185.59999999999999</v>
      </c>
      <c r="K116" s="69" t="n">
        <v>297</v>
      </c>
      <c r="L116" s="66" t="n">
        <v>35</v>
      </c>
    </row>
    <row ht="15.75" outlineLevel="0" r="117">
      <c r="A117" s="84" t="n"/>
      <c r="B117" s="6" t="n"/>
      <c r="C117" s="8" t="n"/>
      <c r="D117" s="111" t="n"/>
      <c r="E117" s="18" t="s">
        <v>48</v>
      </c>
      <c r="F117" s="21" t="n">
        <v>100</v>
      </c>
      <c r="G117" s="113" t="n">
        <v>9</v>
      </c>
      <c r="H117" s="114" t="n">
        <v>9.6999999999999993</v>
      </c>
      <c r="I117" s="114" t="n">
        <v>6.5</v>
      </c>
      <c r="J117" s="116" t="n">
        <v>151</v>
      </c>
      <c r="K117" s="32" t="n">
        <v>501</v>
      </c>
      <c r="L117" s="23" t="n">
        <v>66.900000000000006</v>
      </c>
    </row>
    <row ht="15.75" outlineLevel="0" r="118">
      <c r="A118" s="84" t="n"/>
      <c r="B118" s="6" t="n"/>
      <c r="C118" s="8" t="n"/>
      <c r="D118" s="20" t="s">
        <v>31</v>
      </c>
      <c r="E118" s="18" t="s">
        <v>51</v>
      </c>
      <c r="F118" s="21" t="n">
        <v>200</v>
      </c>
      <c r="G118" s="118" t="n">
        <v>0.20000000000000001</v>
      </c>
      <c r="H118" s="119" t="n">
        <v>0.20000000000000001</v>
      </c>
      <c r="I118" s="119" t="n">
        <v>20.199999999999999</v>
      </c>
      <c r="J118" s="120" t="n">
        <v>86.599999999999994</v>
      </c>
      <c r="K118" s="32" t="s">
        <v>9</v>
      </c>
      <c r="L118" s="34" t="n">
        <v>20</v>
      </c>
    </row>
    <row ht="15.75" outlineLevel="0" r="119">
      <c r="A119" s="84" t="n"/>
      <c r="B119" s="6" t="n"/>
      <c r="C119" s="8" t="n"/>
      <c r="D119" s="20" t="s">
        <v>2</v>
      </c>
      <c r="E119" s="18" t="s">
        <v>4</v>
      </c>
      <c r="F119" s="21" t="n">
        <v>30</v>
      </c>
      <c r="G119" s="23" t="n">
        <v>2.2999999999999998</v>
      </c>
      <c r="H119" s="26" t="n">
        <v>0.20000000000000001</v>
      </c>
      <c r="I119" s="26" t="n">
        <v>14.800000000000001</v>
      </c>
      <c r="J119" s="30" t="n">
        <v>70.299999999999997</v>
      </c>
      <c r="K119" s="32" t="s">
        <v>9</v>
      </c>
      <c r="L119" s="34" t="n">
        <v>7</v>
      </c>
    </row>
    <row ht="15.75" outlineLevel="0" r="120">
      <c r="A120" s="84" t="n"/>
      <c r="B120" s="6" t="n"/>
      <c r="C120" s="8" t="n"/>
      <c r="D120" s="20" t="s">
        <v>13</v>
      </c>
      <c r="E120" s="38" t="s">
        <v>14</v>
      </c>
      <c r="F120" s="40" t="n">
        <v>30</v>
      </c>
      <c r="G120" s="23" t="n">
        <v>2</v>
      </c>
      <c r="H120" s="26" t="n">
        <v>0.40000000000000002</v>
      </c>
      <c r="I120" s="26" t="n">
        <v>10</v>
      </c>
      <c r="J120" s="30" t="n">
        <v>51.200000000000003</v>
      </c>
      <c r="K120" s="32" t="s">
        <v>9</v>
      </c>
      <c r="L120" s="34" t="n">
        <v>5</v>
      </c>
    </row>
    <row ht="15" outlineLevel="0" r="121">
      <c r="A121" s="84" t="n"/>
      <c r="B121" s="6" t="n"/>
      <c r="C121" s="8" t="n"/>
      <c r="D121" s="10" t="n"/>
      <c r="E121" s="12" t="n"/>
      <c r="F121" s="15" t="n"/>
      <c r="G121" s="15" t="n"/>
      <c r="H121" s="15" t="n"/>
      <c r="I121" s="15" t="n"/>
      <c r="J121" s="15" t="n"/>
      <c r="K121" s="31" t="n"/>
      <c r="L121" s="15" t="n"/>
    </row>
    <row ht="15" outlineLevel="0" r="122">
      <c r="A122" s="56" t="n"/>
      <c r="B122" s="42" t="n"/>
      <c r="C122" s="43" t="n"/>
      <c r="D122" s="45" t="s">
        <v>16</v>
      </c>
      <c r="E122" s="46" t="n"/>
      <c r="F122" s="76" t="n">
        <f aca="false" ca="false" dt2D="false" dtr="false" t="normal">SUM(F116:F121)</f>
        <v>510</v>
      </c>
      <c r="G122" s="76" t="n">
        <f aca="false" ca="false" dt2D="false" dtr="false" t="normal">SUM(G116:G121)</f>
        <v>19.030000000000001</v>
      </c>
      <c r="H122" s="76" t="n">
        <f aca="false" ca="false" dt2D="false" dtr="false" t="normal">SUM(H116:H121)</f>
        <v>16.099999999999998</v>
      </c>
      <c r="I122" s="76" t="n">
        <f aca="false" ca="false" dt2D="false" dtr="false" t="normal">SUM(I116:I121)</f>
        <v>78.5</v>
      </c>
      <c r="J122" s="76" t="n">
        <f aca="false" ca="false" dt2D="false" dtr="false" t="normal">SUM(J116:J121)</f>
        <v>544.70000000000005</v>
      </c>
      <c r="K122" s="79" t="n"/>
      <c r="L122" s="76" t="n">
        <f aca="false" ca="false" dt2D="false" dtr="false" t="normal">SUM(L116:L121)</f>
        <v>133.90000000000001</v>
      </c>
    </row>
    <row ht="15" outlineLevel="0" r="123">
      <c r="A123" s="11" t="n">
        <f aca="false" ca="false" dt2D="false" dtr="false" t="normal">A116</f>
        <v>2</v>
      </c>
      <c r="B123" s="11" t="n">
        <f aca="false" ca="false" dt2D="false" dtr="false" t="normal">B116</f>
        <v>2</v>
      </c>
      <c r="C123" s="17" t="s">
        <v>3</v>
      </c>
      <c r="D123" s="20" t="s">
        <v>6</v>
      </c>
      <c r="E123" s="12" t="n"/>
      <c r="F123" s="15" t="n"/>
      <c r="G123" s="15" t="n"/>
      <c r="H123" s="15" t="n"/>
      <c r="I123" s="15" t="n"/>
      <c r="J123" s="15" t="n"/>
      <c r="K123" s="31" t="n"/>
      <c r="L123" s="15" t="n"/>
    </row>
    <row ht="15" outlineLevel="0" r="124">
      <c r="A124" s="84" t="n"/>
      <c r="B124" s="6" t="n"/>
      <c r="C124" s="8" t="n"/>
      <c r="D124" s="20" t="s">
        <v>12</v>
      </c>
      <c r="E124" s="12" t="n"/>
      <c r="F124" s="15" t="n"/>
      <c r="G124" s="15" t="n"/>
      <c r="H124" s="15" t="n"/>
      <c r="I124" s="15" t="n"/>
      <c r="J124" s="15" t="n"/>
      <c r="K124" s="31" t="n"/>
      <c r="L124" s="15" t="n"/>
    </row>
    <row ht="15" outlineLevel="0" r="125">
      <c r="A125" s="84" t="n"/>
      <c r="B125" s="6" t="n"/>
      <c r="C125" s="8" t="n"/>
      <c r="D125" s="20" t="s">
        <v>19</v>
      </c>
      <c r="E125" s="12" t="n"/>
      <c r="F125" s="15" t="n"/>
      <c r="G125" s="15" t="n"/>
      <c r="H125" s="15" t="n"/>
      <c r="I125" s="15" t="n"/>
      <c r="J125" s="15" t="n"/>
      <c r="K125" s="31" t="n"/>
      <c r="L125" s="15" t="n"/>
    </row>
    <row ht="15" outlineLevel="0" r="126">
      <c r="A126" s="84" t="n"/>
      <c r="B126" s="6" t="n"/>
      <c r="C126" s="8" t="n"/>
      <c r="D126" s="20" t="s">
        <v>23</v>
      </c>
      <c r="E126" s="12" t="n"/>
      <c r="F126" s="15" t="n"/>
      <c r="G126" s="15" t="n"/>
      <c r="H126" s="15" t="n"/>
      <c r="I126" s="15" t="n"/>
      <c r="J126" s="15" t="n"/>
      <c r="K126" s="31" t="n"/>
      <c r="L126" s="15" t="n"/>
    </row>
    <row ht="15" outlineLevel="0" r="127">
      <c r="A127" s="84" t="n"/>
      <c r="B127" s="6" t="n"/>
      <c r="C127" s="8" t="n"/>
      <c r="D127" s="20" t="s">
        <v>31</v>
      </c>
      <c r="E127" s="12" t="n"/>
      <c r="F127" s="15" t="n"/>
      <c r="G127" s="15" t="n"/>
      <c r="H127" s="15" t="n"/>
      <c r="I127" s="15" t="n"/>
      <c r="J127" s="15" t="n"/>
      <c r="K127" s="31" t="n"/>
      <c r="L127" s="15" t="n"/>
    </row>
    <row ht="15" outlineLevel="0" r="128">
      <c r="A128" s="84" t="n"/>
      <c r="B128" s="6" t="n"/>
      <c r="C128" s="8" t="n"/>
      <c r="D128" s="20" t="s">
        <v>2</v>
      </c>
      <c r="E128" s="12" t="n"/>
      <c r="F128" s="15" t="n"/>
      <c r="G128" s="15" t="n"/>
      <c r="H128" s="15" t="n"/>
      <c r="I128" s="15" t="n"/>
      <c r="J128" s="15" t="n"/>
      <c r="K128" s="31" t="n"/>
      <c r="L128" s="15" t="n"/>
    </row>
    <row ht="15" outlineLevel="0" r="129">
      <c r="A129" s="84" t="n"/>
      <c r="B129" s="6" t="n"/>
      <c r="C129" s="8" t="n"/>
      <c r="D129" s="20" t="s">
        <v>13</v>
      </c>
      <c r="E129" s="12" t="n"/>
      <c r="F129" s="15" t="n"/>
      <c r="G129" s="15" t="n"/>
      <c r="H129" s="15" t="n"/>
      <c r="I129" s="15" t="n"/>
      <c r="J129" s="15" t="n"/>
      <c r="K129" s="31" t="n"/>
      <c r="L129" s="15" t="n"/>
    </row>
    <row ht="15" outlineLevel="0" r="130">
      <c r="A130" s="84" t="n"/>
      <c r="B130" s="6" t="n"/>
      <c r="C130" s="8" t="n"/>
      <c r="D130" s="10" t="n"/>
      <c r="E130" s="156" t="n"/>
      <c r="F130" s="15" t="n"/>
      <c r="G130" s="15" t="n"/>
      <c r="H130" s="15" t="n"/>
      <c r="I130" s="15" t="n"/>
      <c r="J130" s="15" t="n"/>
      <c r="K130" s="31" t="n"/>
      <c r="L130" s="15" t="n"/>
    </row>
    <row ht="15" outlineLevel="0" r="131">
      <c r="A131" s="84" t="n"/>
      <c r="B131" s="6" t="n"/>
      <c r="C131" s="8" t="n"/>
      <c r="D131" s="10" t="n"/>
      <c r="E131" s="156" t="n"/>
      <c r="F131" s="15" t="n"/>
      <c r="G131" s="15" t="n"/>
      <c r="H131" s="15" t="n"/>
      <c r="I131" s="15" t="n"/>
      <c r="J131" s="15" t="n"/>
      <c r="K131" s="31" t="n"/>
      <c r="L131" s="15" t="n"/>
    </row>
    <row ht="15" outlineLevel="0" r="132">
      <c r="A132" s="56" t="n"/>
      <c r="B132" s="42" t="n"/>
      <c r="C132" s="43" t="n"/>
      <c r="D132" s="45" t="s">
        <v>16</v>
      </c>
      <c r="E132" s="46" t="n"/>
      <c r="F132" s="76" t="n">
        <f aca="false" ca="false" dt2D="false" dtr="false" t="normal">SUM(F123:F130)</f>
        <v>0</v>
      </c>
      <c r="G132" s="76" t="n">
        <f aca="false" ca="false" dt2D="false" dtr="false" t="normal">SUM(G123:G130)</f>
        <v>0</v>
      </c>
      <c r="H132" s="76" t="n">
        <f aca="false" ca="false" dt2D="false" dtr="false" t="normal">SUM(H123:H130)</f>
        <v>0</v>
      </c>
      <c r="I132" s="76" t="n">
        <f aca="false" ca="false" dt2D="false" dtr="false" t="normal">SUM(I123:I130)</f>
        <v>0</v>
      </c>
      <c r="J132" s="76" t="n">
        <f aca="false" ca="false" dt2D="false" dtr="false" t="normal">SUM(J123:J130)</f>
        <v>0</v>
      </c>
      <c r="K132" s="79" t="n"/>
      <c r="L132" s="76" t="n">
        <f aca="false" ca="false" dt2D="false" dtr="false" t="normal">SUM(L123:L131)</f>
        <v>0</v>
      </c>
    </row>
    <row ht="15.75" outlineLevel="0" r="133">
      <c r="A133" s="85" t="n">
        <f aca="false" ca="false" dt2D="false" dtr="false" t="normal">A116</f>
        <v>2</v>
      </c>
      <c r="B133" s="85" t="n">
        <f aca="false" ca="false" dt2D="false" dtr="false" t="normal">B116</f>
        <v>2</v>
      </c>
      <c r="C133" s="87" t="s">
        <v>42</v>
      </c>
      <c r="D133" s="157" t="s"/>
      <c r="E133" s="92" t="n"/>
      <c r="F133" s="96" t="n">
        <f aca="false" ca="false" dt2D="false" dtr="false" t="normal">F122+F132</f>
        <v>510</v>
      </c>
      <c r="G133" s="96" t="n">
        <f aca="false" ca="false" dt2D="false" dtr="false" t="normal">G122+G132</f>
        <v>19.030000000000001</v>
      </c>
      <c r="H133" s="96" t="n">
        <f aca="false" ca="false" dt2D="false" dtr="false" t="normal">H122+H132</f>
        <v>16.099999999999998</v>
      </c>
      <c r="I133" s="96" t="n">
        <f aca="false" ca="false" dt2D="false" dtr="false" t="normal">I122+I132</f>
        <v>78.5</v>
      </c>
      <c r="J133" s="96" t="n">
        <f aca="false" ca="false" dt2D="false" dtr="false" t="normal">J122+J132</f>
        <v>544.70000000000005</v>
      </c>
      <c r="K133" s="96" t="n"/>
      <c r="L133" s="96" t="n">
        <f aca="false" ca="false" dt2D="false" dtr="false" t="normal">L122+L132</f>
        <v>133.90000000000001</v>
      </c>
    </row>
    <row ht="15.75" outlineLevel="0" r="134">
      <c r="A134" s="4" t="n">
        <v>2</v>
      </c>
      <c r="B134" s="6" t="n">
        <v>3</v>
      </c>
      <c r="C134" s="8" t="s">
        <v>37</v>
      </c>
      <c r="D134" s="65" t="s">
        <v>38</v>
      </c>
      <c r="E134" s="18" t="s">
        <v>39</v>
      </c>
      <c r="F134" s="21" t="n">
        <v>150</v>
      </c>
      <c r="G134" s="66" t="n">
        <v>4.5</v>
      </c>
      <c r="H134" s="67" t="n">
        <v>7.7000000000000002</v>
      </c>
      <c r="I134" s="67" t="n">
        <v>35.829999999999998</v>
      </c>
      <c r="J134" s="68" t="n">
        <v>202.43000000000001</v>
      </c>
      <c r="K134" s="69" t="n">
        <v>297</v>
      </c>
      <c r="L134" s="66" t="n">
        <v>35</v>
      </c>
    </row>
    <row ht="15.75" outlineLevel="0" r="135">
      <c r="A135" s="4" t="n"/>
      <c r="B135" s="6" t="n"/>
      <c r="C135" s="8" t="n"/>
      <c r="D135" s="111" t="n"/>
      <c r="E135" s="112" t="s">
        <v>62</v>
      </c>
      <c r="F135" s="21" t="n">
        <v>100</v>
      </c>
      <c r="G135" s="113" t="n">
        <v>10.220000000000001</v>
      </c>
      <c r="H135" s="114" t="n">
        <v>9.8699999999999992</v>
      </c>
      <c r="I135" s="114" t="n">
        <v>5.9000000000000004</v>
      </c>
      <c r="J135" s="116" t="n">
        <v>190.30000000000001</v>
      </c>
      <c r="K135" s="32" t="s">
        <v>63</v>
      </c>
      <c r="L135" s="23" t="n">
        <v>66.900000000000006</v>
      </c>
    </row>
    <row ht="15.75" outlineLevel="0" r="136">
      <c r="A136" s="4" t="n"/>
      <c r="B136" s="6" t="n"/>
      <c r="C136" s="8" t="n"/>
      <c r="D136" s="20" t="s">
        <v>31</v>
      </c>
      <c r="E136" s="18" t="s">
        <v>60</v>
      </c>
      <c r="F136" s="21" t="n">
        <v>200</v>
      </c>
      <c r="G136" s="118" t="n">
        <v>0.20000000000000001</v>
      </c>
      <c r="H136" s="119" t="n">
        <v>0.10000000000000001</v>
      </c>
      <c r="I136" s="119" t="n">
        <v>17.199999999999999</v>
      </c>
      <c r="J136" s="120" t="n">
        <v>70</v>
      </c>
      <c r="K136" s="32" t="s">
        <v>61</v>
      </c>
      <c r="L136" s="34" t="n">
        <v>20</v>
      </c>
    </row>
    <row customHeight="true" ht="21" outlineLevel="0" r="137">
      <c r="A137" s="4" t="n"/>
      <c r="B137" s="6" t="n"/>
      <c r="C137" s="8" t="n"/>
      <c r="D137" s="20" t="s">
        <v>2</v>
      </c>
      <c r="E137" s="18" t="s">
        <v>4</v>
      </c>
      <c r="F137" s="21" t="n">
        <v>30</v>
      </c>
      <c r="G137" s="23" t="n">
        <v>2.2999999999999998</v>
      </c>
      <c r="H137" s="26" t="n">
        <v>0.20000000000000001</v>
      </c>
      <c r="I137" s="26" t="n">
        <v>14.800000000000001</v>
      </c>
      <c r="J137" s="30" t="n">
        <v>70.299999999999997</v>
      </c>
      <c r="K137" s="32" t="s">
        <v>9</v>
      </c>
      <c r="L137" s="34" t="n">
        <v>7</v>
      </c>
    </row>
    <row ht="15.75" outlineLevel="0" r="138">
      <c r="A138" s="4" t="n"/>
      <c r="B138" s="6" t="n"/>
      <c r="C138" s="8" t="n"/>
      <c r="D138" s="20" t="s">
        <v>13</v>
      </c>
      <c r="E138" s="38" t="s">
        <v>14</v>
      </c>
      <c r="F138" s="40" t="n">
        <v>30</v>
      </c>
      <c r="G138" s="23" t="n">
        <v>2</v>
      </c>
      <c r="H138" s="26" t="n">
        <v>0.40000000000000002</v>
      </c>
      <c r="I138" s="26" t="n">
        <v>10</v>
      </c>
      <c r="J138" s="30" t="n">
        <v>51.200000000000003</v>
      </c>
      <c r="K138" s="32" t="s">
        <v>9</v>
      </c>
      <c r="L138" s="34" t="n">
        <v>5</v>
      </c>
    </row>
    <row ht="15" outlineLevel="0" r="139">
      <c r="A139" s="4" t="n"/>
      <c r="B139" s="6" t="n"/>
      <c r="C139" s="8" t="n"/>
      <c r="D139" s="10" t="n"/>
      <c r="E139" s="12" t="n"/>
      <c r="F139" s="15" t="n"/>
      <c r="G139" s="15" t="n"/>
      <c r="H139" s="15" t="n"/>
      <c r="I139" s="15" t="n"/>
      <c r="J139" s="15" t="n"/>
      <c r="K139" s="31" t="n"/>
      <c r="L139" s="15" t="n"/>
    </row>
    <row ht="15" outlineLevel="0" r="140">
      <c r="A140" s="39" t="n"/>
      <c r="B140" s="42" t="n"/>
      <c r="C140" s="43" t="n"/>
      <c r="D140" s="45" t="s">
        <v>16</v>
      </c>
      <c r="E140" s="46" t="n"/>
      <c r="F140" s="76" t="n">
        <f aca="false" ca="false" dt2D="false" dtr="false" t="normal">SUM(F134:F139)</f>
        <v>510</v>
      </c>
      <c r="G140" s="76" t="n">
        <f aca="false" ca="false" dt2D="false" dtr="false" t="normal">SUM(G134:G139)</f>
        <v>19.219999999999999</v>
      </c>
      <c r="H140" s="76" t="n">
        <f aca="false" ca="false" dt2D="false" dtr="false" t="normal">SUM(H134:H139)</f>
        <v>18.27</v>
      </c>
      <c r="I140" s="76" t="n">
        <f aca="false" ca="false" dt2D="false" dtr="false" t="normal">SUM(I134:I139)</f>
        <v>83.72999999999999</v>
      </c>
      <c r="J140" s="76" t="n">
        <f aca="false" ca="false" dt2D="false" dtr="false" t="normal">SUM(J134:J139)</f>
        <v>584.23000000000002</v>
      </c>
      <c r="K140" s="79" t="n"/>
      <c r="L140" s="76" t="n">
        <f aca="false" ca="false" dt2D="false" dtr="false" t="normal">SUM(L134:L139)</f>
        <v>133.90000000000001</v>
      </c>
    </row>
    <row ht="15" outlineLevel="0" r="141">
      <c r="A141" s="5" t="n">
        <f aca="false" ca="false" dt2D="false" dtr="false" t="normal">A134</f>
        <v>2</v>
      </c>
      <c r="B141" s="11" t="n">
        <f aca="false" ca="false" dt2D="false" dtr="false" t="normal">B134</f>
        <v>3</v>
      </c>
      <c r="C141" s="17" t="s">
        <v>3</v>
      </c>
      <c r="D141" s="20" t="s">
        <v>6</v>
      </c>
      <c r="E141" s="12" t="n"/>
      <c r="F141" s="15" t="n"/>
      <c r="G141" s="15" t="n"/>
      <c r="H141" s="15" t="n"/>
      <c r="I141" s="15" t="n"/>
      <c r="J141" s="15" t="n"/>
      <c r="K141" s="31" t="n"/>
      <c r="L141" s="15" t="n"/>
    </row>
    <row ht="15" outlineLevel="0" r="142">
      <c r="A142" s="4" t="n"/>
      <c r="B142" s="6" t="n"/>
      <c r="C142" s="8" t="n"/>
      <c r="D142" s="20" t="s">
        <v>12</v>
      </c>
      <c r="E142" s="12" t="n"/>
      <c r="F142" s="15" t="n"/>
      <c r="G142" s="15" t="n"/>
      <c r="H142" s="15" t="n"/>
      <c r="I142" s="15" t="n"/>
      <c r="J142" s="15" t="n"/>
      <c r="K142" s="31" t="n"/>
      <c r="L142" s="15" t="n"/>
    </row>
    <row ht="15" outlineLevel="0" r="143">
      <c r="A143" s="4" t="n"/>
      <c r="B143" s="6" t="n"/>
      <c r="C143" s="8" t="n"/>
      <c r="D143" s="20" t="s">
        <v>19</v>
      </c>
      <c r="E143" s="12" t="n"/>
      <c r="F143" s="15" t="n"/>
      <c r="G143" s="15" t="n"/>
      <c r="H143" s="15" t="n"/>
      <c r="I143" s="51" t="n"/>
      <c r="J143" s="51" t="n"/>
      <c r="K143" s="31" t="n"/>
      <c r="L143" s="15" t="n"/>
    </row>
    <row ht="15" outlineLevel="0" r="144">
      <c r="A144" s="4" t="n"/>
      <c r="B144" s="6" t="n"/>
      <c r="C144" s="8" t="n"/>
      <c r="D144" s="20" t="s">
        <v>23</v>
      </c>
      <c r="E144" s="12" t="n"/>
      <c r="F144" s="15" t="n"/>
      <c r="G144" s="15" t="n"/>
      <c r="H144" s="15" t="n"/>
      <c r="I144" s="15" t="n"/>
      <c r="J144" s="15" t="n"/>
      <c r="K144" s="31" t="n"/>
      <c r="L144" s="15" t="n"/>
    </row>
    <row ht="15" outlineLevel="0" r="145">
      <c r="A145" s="4" t="n"/>
      <c r="B145" s="6" t="n"/>
      <c r="C145" s="8" t="n"/>
      <c r="D145" s="20" t="s">
        <v>31</v>
      </c>
      <c r="E145" s="12" t="n"/>
      <c r="F145" s="15" t="n"/>
      <c r="G145" s="15" t="n"/>
      <c r="H145" s="15" t="n"/>
      <c r="I145" s="15" t="n"/>
      <c r="J145" s="15" t="n"/>
      <c r="K145" s="31" t="n"/>
      <c r="L145" s="15" t="n"/>
    </row>
    <row ht="15" outlineLevel="0" r="146">
      <c r="A146" s="4" t="n"/>
      <c r="B146" s="6" t="n"/>
      <c r="C146" s="8" t="n"/>
      <c r="D146" s="20" t="s">
        <v>2</v>
      </c>
      <c r="E146" s="12" t="n"/>
      <c r="F146" s="15" t="n"/>
      <c r="G146" s="15" t="n"/>
      <c r="H146" s="15" t="n"/>
      <c r="I146" s="15" t="n"/>
      <c r="J146" s="15" t="n"/>
      <c r="K146" s="31" t="n"/>
      <c r="L146" s="15" t="n"/>
    </row>
    <row ht="15" outlineLevel="0" r="147">
      <c r="A147" s="4" t="n"/>
      <c r="B147" s="6" t="n"/>
      <c r="C147" s="8" t="n"/>
      <c r="D147" s="20" t="s">
        <v>13</v>
      </c>
      <c r="E147" s="12" t="n"/>
      <c r="F147" s="15" t="n"/>
      <c r="G147" s="15" t="n"/>
      <c r="H147" s="15" t="n"/>
      <c r="I147" s="15" t="n"/>
      <c r="J147" s="15" t="n"/>
      <c r="K147" s="31" t="n"/>
      <c r="L147" s="15" t="n"/>
    </row>
    <row ht="15" outlineLevel="0" r="148">
      <c r="A148" s="4" t="n"/>
      <c r="B148" s="6" t="n"/>
      <c r="C148" s="8" t="n"/>
      <c r="D148" s="10" t="n"/>
      <c r="E148" s="12" t="n"/>
      <c r="F148" s="15" t="n"/>
      <c r="G148" s="15" t="n"/>
      <c r="H148" s="15" t="n"/>
      <c r="I148" s="15" t="n"/>
      <c r="J148" s="15" t="n"/>
      <c r="K148" s="31" t="n"/>
      <c r="L148" s="15" t="n"/>
    </row>
    <row ht="15" outlineLevel="0" r="149">
      <c r="A149" s="4" t="n"/>
      <c r="B149" s="6" t="n"/>
      <c r="C149" s="8" t="n"/>
      <c r="D149" s="10" t="n"/>
      <c r="E149" s="12" t="n"/>
      <c r="F149" s="15" t="n"/>
      <c r="G149" s="15" t="n"/>
      <c r="H149" s="15" t="n"/>
      <c r="I149" s="15" t="n"/>
      <c r="J149" s="15" t="n"/>
      <c r="K149" s="31" t="n"/>
      <c r="L149" s="15" t="n"/>
    </row>
    <row ht="15" outlineLevel="0" r="150">
      <c r="A150" s="39" t="n"/>
      <c r="B150" s="42" t="n"/>
      <c r="C150" s="43" t="n"/>
      <c r="D150" s="45" t="s">
        <v>16</v>
      </c>
      <c r="E150" s="46" t="n"/>
      <c r="F150" s="76" t="n">
        <f aca="false" ca="false" dt2D="false" dtr="false" t="normal">SUM(F141:F149)</f>
        <v>0</v>
      </c>
      <c r="G150" s="76" t="n">
        <f aca="false" ca="false" dt2D="false" dtr="false" t="normal">SUM(G141:G149)</f>
        <v>0</v>
      </c>
      <c r="H150" s="76" t="n">
        <f aca="false" ca="false" dt2D="false" dtr="false" t="normal">SUM(H141:H149)</f>
        <v>0</v>
      </c>
      <c r="I150" s="76" t="n">
        <f aca="false" ca="false" dt2D="false" dtr="false" t="normal">SUM(I141:I149)</f>
        <v>0</v>
      </c>
      <c r="J150" s="76" t="n">
        <f aca="false" ca="false" dt2D="false" dtr="false" t="normal">SUM(J141:J149)</f>
        <v>0</v>
      </c>
      <c r="K150" s="79" t="n"/>
      <c r="L150" s="76" t="n">
        <f aca="false" ca="false" dt2D="false" dtr="false" t="normal">SUM(L141:L149)</f>
        <v>0</v>
      </c>
    </row>
    <row ht="15.75" outlineLevel="0" r="151">
      <c r="A151" s="83" t="n">
        <f aca="false" ca="false" dt2D="false" dtr="false" t="normal">A134</f>
        <v>2</v>
      </c>
      <c r="B151" s="85" t="n">
        <f aca="false" ca="false" dt2D="false" dtr="false" t="normal">B134</f>
        <v>3</v>
      </c>
      <c r="C151" s="86" t="s">
        <v>42</v>
      </c>
      <c r="D151" s="88" t="s"/>
      <c r="E151" s="90" t="n"/>
      <c r="F151" s="95" t="n">
        <f aca="false" ca="false" dt2D="false" dtr="false" t="normal">F140+F150</f>
        <v>510</v>
      </c>
      <c r="G151" s="95" t="n">
        <f aca="false" ca="false" dt2D="false" dtr="false" t="normal">G140+G150</f>
        <v>19.219999999999999</v>
      </c>
      <c r="H151" s="95" t="n">
        <f aca="false" ca="false" dt2D="false" dtr="false" t="normal">H140+H150</f>
        <v>18.27</v>
      </c>
      <c r="I151" s="95" t="n">
        <f aca="false" ca="false" dt2D="false" dtr="false" t="normal">I140+I150</f>
        <v>83.72999999999999</v>
      </c>
      <c r="J151" s="95" t="n">
        <f aca="false" ca="false" dt2D="false" dtr="false" t="normal">J140+J150</f>
        <v>584.23000000000002</v>
      </c>
      <c r="K151" s="95" t="n"/>
      <c r="L151" s="95" t="n">
        <f aca="false" ca="false" dt2D="false" dtr="false" t="normal">SUM(L150, L140)</f>
        <v>133.90000000000001</v>
      </c>
    </row>
    <row ht="15.75" outlineLevel="0" r="152">
      <c r="A152" s="99" t="n">
        <v>2</v>
      </c>
      <c r="B152" s="100" t="n">
        <v>4</v>
      </c>
      <c r="C152" s="8" t="s">
        <v>37</v>
      </c>
      <c r="D152" s="20" t="s">
        <v>38</v>
      </c>
      <c r="E152" s="18" t="s">
        <v>44</v>
      </c>
      <c r="F152" s="21" t="n">
        <v>150</v>
      </c>
      <c r="G152" s="66" t="n">
        <v>5.4000000000000004</v>
      </c>
      <c r="H152" s="67" t="n">
        <v>5.8399999999999999</v>
      </c>
      <c r="I152" s="67" t="n">
        <v>32.799999999999997</v>
      </c>
      <c r="J152" s="68" t="n">
        <v>196.80000000000001</v>
      </c>
      <c r="K152" s="69" t="n">
        <v>332</v>
      </c>
      <c r="L152" s="66" t="n">
        <v>35</v>
      </c>
    </row>
    <row ht="15.75" outlineLevel="0" r="153">
      <c r="A153" s="4" t="n"/>
      <c r="B153" s="6" t="n"/>
      <c r="C153" s="8" t="n"/>
      <c r="D153" s="111" t="n"/>
      <c r="E153" s="112" t="s">
        <v>47</v>
      </c>
      <c r="F153" s="21" t="n">
        <v>100</v>
      </c>
      <c r="G153" s="113" t="n">
        <v>9.3000000000000007</v>
      </c>
      <c r="H153" s="114" t="n">
        <v>12.08</v>
      </c>
      <c r="I153" s="114" t="n">
        <v>6.0800000000000001</v>
      </c>
      <c r="J153" s="116" t="n">
        <v>170.25999999999999</v>
      </c>
      <c r="K153" s="32" t="n">
        <v>464</v>
      </c>
      <c r="L153" s="23" t="n">
        <v>66.900000000000006</v>
      </c>
    </row>
    <row ht="15.75" outlineLevel="0" r="154">
      <c r="A154" s="4" t="n"/>
      <c r="B154" s="6" t="n"/>
      <c r="C154" s="8" t="n"/>
      <c r="D154" s="20" t="s">
        <v>31</v>
      </c>
      <c r="E154" s="18" t="s">
        <v>50</v>
      </c>
      <c r="F154" s="21" t="n">
        <v>200</v>
      </c>
      <c r="G154" s="113" t="n">
        <v>0.16</v>
      </c>
      <c r="H154" s="114" t="n">
        <v>0.080000000000000002</v>
      </c>
      <c r="I154" s="114" t="n">
        <v>10.640000000000001</v>
      </c>
      <c r="J154" s="115" t="n">
        <v>98.359999999999999</v>
      </c>
      <c r="K154" s="32" t="n">
        <v>358</v>
      </c>
      <c r="L154" s="34" t="n">
        <v>20</v>
      </c>
    </row>
    <row ht="15.75" outlineLevel="0" r="155">
      <c r="A155" s="4" t="n"/>
      <c r="B155" s="6" t="n"/>
      <c r="C155" s="8" t="n"/>
      <c r="D155" s="20" t="s">
        <v>2</v>
      </c>
      <c r="E155" s="112" t="s">
        <v>4</v>
      </c>
      <c r="F155" s="21" t="n">
        <v>30</v>
      </c>
      <c r="G155" s="23" t="n">
        <v>2.2999999999999998</v>
      </c>
      <c r="H155" s="26" t="n">
        <v>0.20000000000000001</v>
      </c>
      <c r="I155" s="26" t="n">
        <v>14.800000000000001</v>
      </c>
      <c r="J155" s="30" t="n">
        <v>70.299999999999997</v>
      </c>
      <c r="K155" s="32" t="s">
        <v>9</v>
      </c>
      <c r="L155" s="34" t="n">
        <v>7</v>
      </c>
    </row>
    <row ht="15.75" outlineLevel="0" r="156">
      <c r="A156" s="4" t="n"/>
      <c r="B156" s="6" t="n"/>
      <c r="C156" s="8" t="n"/>
      <c r="D156" s="20" t="s">
        <v>13</v>
      </c>
      <c r="E156" s="40" t="s">
        <v>14</v>
      </c>
      <c r="F156" s="40" t="n">
        <v>30</v>
      </c>
      <c r="G156" s="23" t="n">
        <v>2</v>
      </c>
      <c r="H156" s="26" t="n">
        <v>0.40000000000000002</v>
      </c>
      <c r="I156" s="26" t="n">
        <v>10</v>
      </c>
      <c r="J156" s="30" t="n">
        <v>51.200000000000003</v>
      </c>
      <c r="K156" s="32" t="s">
        <v>9</v>
      </c>
      <c r="L156" s="34" t="n">
        <v>5</v>
      </c>
    </row>
    <row ht="15" outlineLevel="0" r="157">
      <c r="A157" s="4" t="n"/>
      <c r="B157" s="6" t="n"/>
      <c r="C157" s="8" t="n"/>
      <c r="D157" s="126" t="n"/>
      <c r="E157" s="50" t="n"/>
      <c r="F157" s="52" t="n"/>
      <c r="G157" s="52" t="n"/>
      <c r="H157" s="52" t="n"/>
      <c r="I157" s="52" t="n"/>
      <c r="J157" s="52" t="n"/>
      <c r="K157" s="130" t="n"/>
      <c r="L157" s="15" t="n"/>
    </row>
    <row ht="15" outlineLevel="0" r="158">
      <c r="A158" s="39" t="n"/>
      <c r="B158" s="42" t="n"/>
      <c r="C158" s="43" t="n"/>
      <c r="D158" s="45" t="s">
        <v>16</v>
      </c>
      <c r="E158" s="46" t="n"/>
      <c r="F158" s="76" t="n">
        <f aca="false" ca="false" dt2D="false" dtr="false" t="normal">SUM(F152:F157)</f>
        <v>510</v>
      </c>
      <c r="G158" s="76" t="n">
        <f aca="false" ca="false" dt2D="false" dtr="false" t="normal">SUM(G152:G157)</f>
        <v>19.16</v>
      </c>
      <c r="H158" s="76" t="n">
        <f aca="false" ca="false" dt2D="false" dtr="false" t="normal">SUM(H152:H157)</f>
        <v>18.599999999999998</v>
      </c>
      <c r="I158" s="76" t="n">
        <f aca="false" ca="false" dt2D="false" dtr="false" t="normal">SUM(I152:I157)</f>
        <v>74.319999999999993</v>
      </c>
      <c r="J158" s="76" t="n">
        <f aca="false" ca="false" dt2D="false" dtr="false" t="normal">SUM(J152:J157)</f>
        <v>586.92000000000007</v>
      </c>
      <c r="K158" s="79" t="n"/>
      <c r="L158" s="76" t="n">
        <f aca="false" ca="false" dt2D="false" dtr="false" t="normal">SUM(L152:L157)</f>
        <v>133.90000000000001</v>
      </c>
    </row>
    <row ht="15" outlineLevel="0" r="159">
      <c r="A159" s="5" t="n">
        <f aca="false" ca="false" dt2D="false" dtr="false" t="normal">A152</f>
        <v>2</v>
      </c>
      <c r="B159" s="11" t="n">
        <f aca="false" ca="false" dt2D="false" dtr="false" t="normal">B152</f>
        <v>4</v>
      </c>
      <c r="C159" s="17" t="s">
        <v>3</v>
      </c>
      <c r="D159" s="20" t="s">
        <v>6</v>
      </c>
      <c r="E159" s="12" t="n"/>
      <c r="F159" s="15" t="n"/>
      <c r="G159" s="15" t="n"/>
      <c r="H159" s="15" t="n"/>
      <c r="I159" s="15" t="n"/>
      <c r="J159" s="15" t="n"/>
      <c r="K159" s="31" t="n"/>
      <c r="L159" s="15" t="n"/>
    </row>
    <row ht="15" outlineLevel="0" r="160">
      <c r="A160" s="4" t="n"/>
      <c r="B160" s="6" t="n"/>
      <c r="C160" s="8" t="n"/>
      <c r="D160" s="20" t="s">
        <v>12</v>
      </c>
      <c r="E160" s="134" t="n"/>
      <c r="F160" s="15" t="n"/>
      <c r="G160" s="51" t="n"/>
      <c r="H160" s="51" t="n"/>
      <c r="I160" s="51" t="n"/>
      <c r="J160" s="15" t="n"/>
      <c r="K160" s="31" t="n"/>
      <c r="L160" s="15" t="n"/>
    </row>
    <row ht="15" outlineLevel="0" r="161">
      <c r="A161" s="4" t="n"/>
      <c r="B161" s="6" t="n"/>
      <c r="C161" s="8" t="n"/>
      <c r="D161" s="20" t="s">
        <v>19</v>
      </c>
      <c r="E161" s="12" t="n"/>
      <c r="F161" s="15" t="n"/>
      <c r="G161" s="15" t="n"/>
      <c r="H161" s="15" t="n"/>
      <c r="I161" s="15" t="n"/>
      <c r="J161" s="15" t="n"/>
      <c r="K161" s="31" t="n"/>
      <c r="L161" s="15" t="n"/>
    </row>
    <row ht="15" outlineLevel="0" r="162">
      <c r="A162" s="4" t="n"/>
      <c r="B162" s="6" t="n"/>
      <c r="C162" s="8" t="n"/>
      <c r="D162" s="20" t="s">
        <v>23</v>
      </c>
      <c r="E162" s="12" t="n"/>
      <c r="F162" s="15" t="n"/>
      <c r="G162" s="15" t="n"/>
      <c r="H162" s="15" t="n"/>
      <c r="I162" s="15" t="n"/>
      <c r="J162" s="15" t="n"/>
      <c r="K162" s="31" t="n"/>
      <c r="L162" s="15" t="n"/>
    </row>
    <row ht="15" outlineLevel="0" r="163">
      <c r="A163" s="4" t="n"/>
      <c r="B163" s="6" t="n"/>
      <c r="C163" s="8" t="n"/>
      <c r="D163" s="20" t="s">
        <v>31</v>
      </c>
      <c r="E163" s="12" t="n"/>
      <c r="F163" s="15" t="n"/>
      <c r="G163" s="15" t="n"/>
      <c r="H163" s="15" t="n"/>
      <c r="I163" s="15" t="n"/>
      <c r="J163" s="15" t="n"/>
      <c r="K163" s="31" t="n"/>
      <c r="L163" s="15" t="n"/>
    </row>
    <row ht="15" outlineLevel="0" r="164">
      <c r="A164" s="4" t="n"/>
      <c r="B164" s="6" t="n"/>
      <c r="C164" s="8" t="n"/>
      <c r="D164" s="20" t="s">
        <v>2</v>
      </c>
      <c r="E164" s="12" t="n"/>
      <c r="F164" s="15" t="n"/>
      <c r="G164" s="15" t="n"/>
      <c r="H164" s="15" t="n"/>
      <c r="I164" s="15" t="n"/>
      <c r="J164" s="15" t="n"/>
      <c r="K164" s="31" t="n"/>
      <c r="L164" s="15" t="n"/>
    </row>
    <row ht="15" outlineLevel="0" r="165">
      <c r="A165" s="4" t="n"/>
      <c r="B165" s="6" t="n"/>
      <c r="C165" s="8" t="n"/>
      <c r="D165" s="20" t="s">
        <v>13</v>
      </c>
      <c r="E165" s="12" t="n"/>
      <c r="F165" s="15" t="n"/>
      <c r="G165" s="15" t="n"/>
      <c r="H165" s="15" t="n"/>
      <c r="I165" s="15" t="n"/>
      <c r="J165" s="15" t="n"/>
      <c r="K165" s="31" t="n"/>
      <c r="L165" s="15" t="n"/>
    </row>
    <row ht="15" outlineLevel="0" r="166">
      <c r="A166" s="4" t="n"/>
      <c r="B166" s="6" t="n"/>
      <c r="C166" s="8" t="n"/>
      <c r="D166" s="10" t="n"/>
      <c r="E166" s="12" t="n"/>
      <c r="F166" s="15" t="n"/>
      <c r="G166" s="15" t="n"/>
      <c r="H166" s="15" t="n"/>
      <c r="I166" s="15" t="n"/>
      <c r="J166" s="15" t="n"/>
      <c r="K166" s="31" t="n"/>
      <c r="L166" s="15" t="n"/>
    </row>
    <row ht="15" outlineLevel="0" r="167">
      <c r="A167" s="4" t="n"/>
      <c r="B167" s="6" t="n"/>
      <c r="C167" s="8" t="n"/>
      <c r="D167" s="10" t="n"/>
      <c r="E167" s="12" t="n"/>
      <c r="F167" s="15" t="n"/>
      <c r="G167" s="15" t="n"/>
      <c r="H167" s="15" t="n"/>
      <c r="I167" s="15" t="n"/>
      <c r="J167" s="15" t="n"/>
      <c r="K167" s="31" t="n"/>
      <c r="L167" s="15" t="n"/>
    </row>
    <row ht="15" outlineLevel="0" r="168">
      <c r="A168" s="39" t="n"/>
      <c r="B168" s="42" t="n"/>
      <c r="C168" s="43" t="n"/>
      <c r="D168" s="45" t="s">
        <v>16</v>
      </c>
      <c r="E168" s="46" t="n"/>
      <c r="F168" s="76" t="n">
        <f aca="false" ca="false" dt2D="false" dtr="false" t="normal">SUM(F159:F167)</f>
        <v>0</v>
      </c>
      <c r="G168" s="76" t="n">
        <f aca="false" ca="false" dt2D="false" dtr="false" t="normal">SUM(G159:G167)</f>
        <v>0</v>
      </c>
      <c r="H168" s="76" t="n">
        <f aca="false" ca="false" dt2D="false" dtr="false" t="normal">SUM(H159:H167)</f>
        <v>0</v>
      </c>
      <c r="I168" s="76" t="n">
        <f aca="false" ca="false" dt2D="false" dtr="false" t="normal">SUM(I159:I167)</f>
        <v>0</v>
      </c>
      <c r="J168" s="76" t="n">
        <f aca="false" ca="false" dt2D="false" dtr="false" t="normal">SUM(J159:J167)</f>
        <v>0</v>
      </c>
      <c r="K168" s="79" t="n"/>
      <c r="L168" s="76" t="n">
        <f aca="false" ca="false" dt2D="false" dtr="false" t="normal">SUM(L160:L167)</f>
        <v>0</v>
      </c>
    </row>
    <row ht="15.75" outlineLevel="0" r="169">
      <c r="A169" s="83" t="n">
        <f aca="false" ca="false" dt2D="false" dtr="false" t="normal">A152</f>
        <v>2</v>
      </c>
      <c r="B169" s="85" t="n">
        <f aca="false" ca="false" dt2D="false" dtr="false" t="normal">B152</f>
        <v>4</v>
      </c>
      <c r="C169" s="87" t="s">
        <v>42</v>
      </c>
      <c r="D169" s="136" t="s"/>
      <c r="E169" s="92" t="n"/>
      <c r="F169" s="96" t="n">
        <f aca="false" ca="false" dt2D="false" dtr="false" t="normal">F158+F168</f>
        <v>510</v>
      </c>
      <c r="G169" s="96" t="n">
        <f aca="false" ca="false" dt2D="false" dtr="false" t="normal">G158+G168</f>
        <v>19.16</v>
      </c>
      <c r="H169" s="96" t="n">
        <f aca="false" ca="false" dt2D="false" dtr="false" t="normal">H158+H168</f>
        <v>18.599999999999998</v>
      </c>
      <c r="I169" s="96" t="n">
        <f aca="false" ca="false" dt2D="false" dtr="false" t="normal">I158+I168</f>
        <v>74.319999999999993</v>
      </c>
      <c r="J169" s="96" t="n">
        <f aca="false" ca="false" dt2D="false" dtr="false" t="normal">J158+J168</f>
        <v>586.92000000000007</v>
      </c>
      <c r="K169" s="96" t="n"/>
      <c r="L169" s="96" t="n">
        <f aca="false" ca="false" dt2D="false" dtr="false" t="normal">SUM(L168)</f>
        <v>0</v>
      </c>
    </row>
    <row ht="15.75" outlineLevel="0" r="170">
      <c r="A170" s="4" t="n">
        <v>2</v>
      </c>
      <c r="B170" s="6" t="n">
        <v>5</v>
      </c>
      <c r="C170" s="8" t="s">
        <v>37</v>
      </c>
      <c r="D170" s="65" t="s">
        <v>38</v>
      </c>
      <c r="E170" s="112" t="s">
        <v>52</v>
      </c>
      <c r="F170" s="21" t="n">
        <v>250</v>
      </c>
      <c r="G170" s="66" t="n">
        <v>14.5</v>
      </c>
      <c r="H170" s="142" t="n">
        <v>18.84</v>
      </c>
      <c r="I170" s="67" t="n">
        <v>48</v>
      </c>
      <c r="J170" s="143" t="n">
        <v>401.125</v>
      </c>
      <c r="K170" s="144" t="n">
        <v>436</v>
      </c>
      <c r="L170" s="145" t="n">
        <v>106.90000000000001</v>
      </c>
    </row>
    <row ht="15.75" outlineLevel="0" r="171">
      <c r="A171" s="4" t="n"/>
      <c r="B171" s="6" t="n"/>
      <c r="C171" s="8" t="n"/>
      <c r="D171" s="20" t="s">
        <v>31</v>
      </c>
      <c r="E171" s="146" t="s">
        <v>53</v>
      </c>
      <c r="F171" s="148" t="n">
        <v>200</v>
      </c>
      <c r="G171" s="149" t="n">
        <v>0.20000000000000001</v>
      </c>
      <c r="H171" s="150" t="n">
        <v>0</v>
      </c>
      <c r="I171" s="150" t="n">
        <v>9.0999999999999996</v>
      </c>
      <c r="J171" s="153" t="n">
        <v>36</v>
      </c>
      <c r="K171" s="121" t="n">
        <v>685</v>
      </c>
      <c r="L171" s="145" t="n">
        <v>15</v>
      </c>
    </row>
    <row ht="15.75" outlineLevel="0" r="172">
      <c r="A172" s="4" t="n"/>
      <c r="B172" s="6" t="n"/>
      <c r="C172" s="8" t="n"/>
      <c r="D172" s="20" t="s">
        <v>2</v>
      </c>
      <c r="E172" s="18" t="s">
        <v>4</v>
      </c>
      <c r="F172" s="21" t="n">
        <v>30</v>
      </c>
      <c r="G172" s="23" t="n">
        <v>2.2999999999999998</v>
      </c>
      <c r="H172" s="26" t="n">
        <v>0.20000000000000001</v>
      </c>
      <c r="I172" s="26" t="n">
        <v>14.800000000000001</v>
      </c>
      <c r="J172" s="30" t="n">
        <v>70.299999999999997</v>
      </c>
      <c r="K172" s="32" t="s">
        <v>9</v>
      </c>
      <c r="L172" s="145" t="n">
        <v>7</v>
      </c>
    </row>
    <row ht="15.75" outlineLevel="0" r="173">
      <c r="A173" s="4" t="n"/>
      <c r="B173" s="6" t="n"/>
      <c r="C173" s="8" t="n"/>
      <c r="D173" s="20" t="s">
        <v>13</v>
      </c>
      <c r="E173" s="38" t="s">
        <v>14</v>
      </c>
      <c r="F173" s="40" t="n">
        <v>30</v>
      </c>
      <c r="G173" s="23" t="n">
        <v>2</v>
      </c>
      <c r="H173" s="26" t="n">
        <v>0.40000000000000002</v>
      </c>
      <c r="I173" s="26" t="n">
        <v>10</v>
      </c>
      <c r="J173" s="30" t="n">
        <v>51.200000000000003</v>
      </c>
      <c r="K173" s="32" t="s">
        <v>9</v>
      </c>
      <c r="L173" s="145" t="n">
        <v>5</v>
      </c>
    </row>
    <row ht="15" outlineLevel="0" r="174">
      <c r="A174" s="4" t="n"/>
      <c r="B174" s="6" t="n"/>
      <c r="C174" s="8" t="n"/>
      <c r="D174" s="10" t="n"/>
      <c r="E174" s="12" t="n"/>
      <c r="F174" s="15" t="n"/>
      <c r="G174" s="15" t="n"/>
      <c r="H174" s="15" t="n"/>
      <c r="I174" s="15" t="n"/>
      <c r="J174" s="15" t="n"/>
      <c r="K174" s="31" t="n"/>
      <c r="L174" s="15" t="n"/>
    </row>
    <row customHeight="true" ht="15.75" outlineLevel="0" r="175">
      <c r="A175" s="39" t="n"/>
      <c r="B175" s="42" t="n"/>
      <c r="C175" s="43" t="n"/>
      <c r="D175" s="45" t="s">
        <v>16</v>
      </c>
      <c r="E175" s="46" t="n"/>
      <c r="F175" s="76" t="n">
        <f aca="false" ca="false" dt2D="false" dtr="false" t="normal">SUM(F170:F174)</f>
        <v>510</v>
      </c>
      <c r="G175" s="76" t="n">
        <f aca="false" ca="false" dt2D="false" dtr="false" t="normal">SUM(G170:G174)</f>
        <v>19</v>
      </c>
      <c r="H175" s="76" t="n">
        <f aca="false" ca="false" dt2D="false" dtr="false" t="normal">SUM(H170:H174)</f>
        <v>19.439999999999998</v>
      </c>
      <c r="I175" s="76" t="n">
        <f aca="false" ca="false" dt2D="false" dtr="false" t="normal">SUM(I170:I174)</f>
        <v>81.900000000000006</v>
      </c>
      <c r="J175" s="76" t="n">
        <f aca="false" ca="false" dt2D="false" dtr="false" t="normal">SUM(J170:J174)</f>
        <v>558.625</v>
      </c>
      <c r="K175" s="79" t="n"/>
      <c r="L175" s="76" t="n">
        <f aca="false" ca="false" dt2D="false" dtr="false" t="normal">SUM(L170:L174)</f>
        <v>133.90000000000001</v>
      </c>
    </row>
    <row ht="15" outlineLevel="0" r="176">
      <c r="A176" s="5" t="n">
        <f aca="false" ca="false" dt2D="false" dtr="false" t="normal">A170</f>
        <v>2</v>
      </c>
      <c r="B176" s="11" t="n">
        <f aca="false" ca="false" dt2D="false" dtr="false" t="normal">B170</f>
        <v>5</v>
      </c>
      <c r="C176" s="17" t="s">
        <v>3</v>
      </c>
      <c r="D176" s="20" t="s">
        <v>6</v>
      </c>
      <c r="E176" s="12" t="n"/>
      <c r="F176" s="15" t="n"/>
      <c r="G176" s="15" t="n"/>
      <c r="H176" s="15" t="n"/>
      <c r="I176" s="15" t="n"/>
      <c r="J176" s="15" t="n"/>
      <c r="K176" s="31" t="n"/>
      <c r="L176" s="15" t="n"/>
    </row>
    <row ht="15" outlineLevel="0" r="177">
      <c r="A177" s="4" t="n"/>
      <c r="B177" s="6" t="n"/>
      <c r="C177" s="8" t="n"/>
      <c r="D177" s="20" t="s">
        <v>12</v>
      </c>
      <c r="E177" s="12" t="n"/>
      <c r="F177" s="15" t="n"/>
      <c r="G177" s="15" t="n"/>
      <c r="H177" s="15" t="n"/>
      <c r="I177" s="15" t="n"/>
      <c r="J177" s="15" t="n"/>
      <c r="K177" s="31" t="n"/>
      <c r="L177" s="15" t="n"/>
    </row>
    <row ht="15" outlineLevel="0" r="178">
      <c r="A178" s="4" t="n"/>
      <c r="B178" s="6" t="n"/>
      <c r="C178" s="8" t="n"/>
      <c r="D178" s="20" t="s">
        <v>19</v>
      </c>
      <c r="E178" s="12" t="n"/>
      <c r="F178" s="15" t="n"/>
      <c r="G178" s="51" t="n"/>
      <c r="H178" s="51" t="n"/>
      <c r="I178" s="51" t="n"/>
      <c r="J178" s="51" t="n"/>
      <c r="K178" s="31" t="n"/>
      <c r="L178" s="15" t="n"/>
    </row>
    <row ht="15" outlineLevel="0" r="179">
      <c r="A179" s="4" t="n"/>
      <c r="B179" s="6" t="n"/>
      <c r="C179" s="8" t="n"/>
      <c r="D179" s="20" t="s">
        <v>23</v>
      </c>
      <c r="E179" s="12" t="n"/>
      <c r="F179" s="15" t="n"/>
      <c r="G179" s="15" t="n"/>
      <c r="H179" s="15" t="n"/>
      <c r="I179" s="15" t="n"/>
      <c r="J179" s="15" t="n"/>
      <c r="K179" s="31" t="n"/>
      <c r="L179" s="15" t="n"/>
    </row>
    <row ht="15" outlineLevel="0" r="180">
      <c r="A180" s="4" t="n"/>
      <c r="B180" s="6" t="n"/>
      <c r="C180" s="8" t="n"/>
      <c r="D180" s="20" t="s">
        <v>31</v>
      </c>
      <c r="E180" s="12" t="n"/>
      <c r="F180" s="15" t="n"/>
      <c r="G180" s="15" t="n"/>
      <c r="H180" s="15" t="n"/>
      <c r="I180" s="15" t="n"/>
      <c r="J180" s="15" t="n"/>
      <c r="K180" s="31" t="n"/>
      <c r="L180" s="15" t="n"/>
    </row>
    <row ht="15" outlineLevel="0" r="181">
      <c r="A181" s="4" t="n"/>
      <c r="B181" s="6" t="n"/>
      <c r="C181" s="8" t="n"/>
      <c r="D181" s="20" t="s">
        <v>2</v>
      </c>
      <c r="E181" s="12" t="n"/>
      <c r="F181" s="15" t="n"/>
      <c r="G181" s="15" t="n"/>
      <c r="H181" s="15" t="n"/>
      <c r="I181" s="15" t="n"/>
      <c r="J181" s="15" t="n"/>
      <c r="K181" s="31" t="n"/>
      <c r="L181" s="15" t="n"/>
    </row>
    <row ht="15" outlineLevel="0" r="182">
      <c r="A182" s="4" t="n"/>
      <c r="B182" s="6" t="n"/>
      <c r="C182" s="8" t="n"/>
      <c r="D182" s="20" t="s">
        <v>13</v>
      </c>
      <c r="E182" s="12" t="n"/>
      <c r="F182" s="15" t="n"/>
      <c r="G182" s="15" t="n"/>
      <c r="H182" s="15" t="n"/>
      <c r="I182" s="15" t="n"/>
      <c r="J182" s="15" t="n"/>
      <c r="K182" s="31" t="n"/>
      <c r="L182" s="15" t="n"/>
    </row>
    <row ht="15" outlineLevel="0" r="183">
      <c r="A183" s="4" t="n"/>
      <c r="B183" s="6" t="n"/>
      <c r="C183" s="8" t="n"/>
      <c r="D183" s="10" t="n"/>
      <c r="E183" s="12" t="n"/>
      <c r="F183" s="15" t="n"/>
      <c r="G183" s="15" t="n"/>
      <c r="H183" s="15" t="n"/>
      <c r="I183" s="15" t="n"/>
      <c r="J183" s="15" t="n"/>
      <c r="K183" s="31" t="n"/>
      <c r="L183" s="15" t="n"/>
    </row>
    <row ht="15" outlineLevel="0" r="184">
      <c r="A184" s="4" t="n"/>
      <c r="B184" s="6" t="n"/>
      <c r="C184" s="8" t="n"/>
      <c r="D184" s="10" t="n"/>
      <c r="E184" s="12" t="n"/>
      <c r="F184" s="15" t="n"/>
      <c r="G184" s="15" t="n"/>
      <c r="H184" s="15" t="n"/>
      <c r="I184" s="15" t="n"/>
      <c r="J184" s="15" t="n"/>
      <c r="K184" s="31" t="n"/>
      <c r="L184" s="15" t="n"/>
    </row>
    <row ht="15" outlineLevel="0" r="185">
      <c r="A185" s="39" t="n"/>
      <c r="B185" s="42" t="n"/>
      <c r="C185" s="43" t="n"/>
      <c r="D185" s="45" t="s">
        <v>16</v>
      </c>
      <c r="E185" s="46" t="n"/>
      <c r="F185" s="76" t="n">
        <f aca="false" ca="false" dt2D="false" dtr="false" t="normal">SUM(F176:F184)</f>
        <v>0</v>
      </c>
      <c r="G185" s="158" t="n">
        <f aca="false" ca="false" dt2D="false" dtr="false" t="normal">SUM(G176:G184)</f>
        <v>0</v>
      </c>
      <c r="H185" s="158" t="n">
        <f aca="false" ca="false" dt2D="false" dtr="false" t="normal">SUM(H176:H184)</f>
        <v>0</v>
      </c>
      <c r="I185" s="158" t="n">
        <f aca="false" ca="false" dt2D="false" dtr="false" t="normal">SUM(I176:I184)</f>
        <v>0</v>
      </c>
      <c r="J185" s="76" t="n">
        <f aca="false" ca="false" dt2D="false" dtr="false" t="normal">SUM(J176:J184)</f>
        <v>0</v>
      </c>
      <c r="K185" s="79" t="n"/>
      <c r="L185" s="76" t="n">
        <f aca="false" ca="false" dt2D="false" dtr="false" t="normal">SUM(L176:L184)</f>
        <v>0</v>
      </c>
    </row>
    <row ht="15" outlineLevel="0" r="186">
      <c r="A186" s="83" t="n">
        <f aca="false" ca="false" dt2D="false" dtr="false" t="normal">A170</f>
        <v>2</v>
      </c>
      <c r="B186" s="85" t="n">
        <f aca="false" ca="false" dt2D="false" dtr="false" t="normal">B170</f>
        <v>5</v>
      </c>
      <c r="C186" s="87" t="s">
        <v>42</v>
      </c>
      <c r="D186" s="164" t="s"/>
      <c r="E186" s="92" t="n"/>
      <c r="F186" s="96" t="n">
        <f aca="false" ca="false" dt2D="false" dtr="false" t="normal">F175+F185</f>
        <v>510</v>
      </c>
      <c r="G186" s="96" t="n">
        <f aca="false" ca="false" dt2D="false" dtr="false" t="normal">G175+G185</f>
        <v>19</v>
      </c>
      <c r="H186" s="96" t="n">
        <f aca="false" ca="false" dt2D="false" dtr="false" t="normal">H175+H185</f>
        <v>19.439999999999998</v>
      </c>
      <c r="I186" s="96" t="n">
        <f aca="false" ca="false" dt2D="false" dtr="false" t="normal">I175+I185</f>
        <v>81.900000000000006</v>
      </c>
      <c r="J186" s="96" t="n">
        <f aca="false" ca="false" dt2D="false" dtr="false" t="normal">J175+J185</f>
        <v>558.625</v>
      </c>
      <c r="K186" s="96" t="n"/>
      <c r="L186" s="96" t="n">
        <f aca="false" ca="false" dt2D="false" dtr="false" t="normal">L175+L185</f>
        <v>133.90000000000001</v>
      </c>
    </row>
    <row outlineLevel="0" r="187">
      <c r="A187" s="159" t="n"/>
      <c r="B187" s="160" t="n"/>
      <c r="C187" s="161" t="s">
        <v>64</v>
      </c>
      <c r="D187" s="162" t="s"/>
      <c r="E187" s="163" t="s"/>
      <c r="F187" s="165" t="n">
        <f aca="false" ca="false" dt2D="false" dtr="false" t="normal">(F23+F43+F61+F79+F97+F115+F133+F151+F169+F186)/(IF(F23=0, 0, 1)+IF(F43=0, 0, 1)+IF(F61=0, 0, 1)+IF(F79=0, 0, 1)+IF(F97=0, 0, 1)+IF(F115=0, 0, 1)+IF(F133=0, 0, 1)+IF(F151=0, 0, 1)+IF(F169=0, 0, 1)+IF(F186=0, 0, 1))</f>
        <v>510</v>
      </c>
      <c r="G187" s="165" t="n">
        <f aca="false" ca="false" dt2D="false" dtr="false" t="normal">(G23+G43+G61+G79+G97+G115+G133+G151+G169+G186)/(IF(G23=0, 0, 1)+IF(G43=0, 0, 1)+IF(G61=0, 0, 1)+IF(G79=0, 0, 1)+IF(G97=0, 0, 1)+IF(G115=0, 0, 1)+IF(G133=0, 0, 1)+IF(G151=0, 0, 1)+IF(G169=0, 0, 1)+IF(G186=0, 0, 1))</f>
        <v>18.665500000000002</v>
      </c>
      <c r="H187" s="165" t="n">
        <f aca="false" ca="false" dt2D="false" dtr="false" t="normal">(H23+H43+H61+H79+H97+H115+H133+H151+H169+H186)/(IF(H23=0, 0, 1)+IF(H43=0, 0, 1)+IF(H61=0, 0, 1)+IF(H79=0, 0, 1)+IF(H97=0, 0, 1)+IF(H115=0, 0, 1)+IF(H133=0, 0, 1)+IF(H151=0, 0, 1)+IF(H169=0, 0, 1)+IF(H186=0, 0, 1))</f>
        <v>18.119499999999995</v>
      </c>
      <c r="I187" s="165" t="n">
        <f aca="false" ca="false" dt2D="false" dtr="false" t="normal">(I23+I43+I61+I79+I97+I115+I133+I151+I169+I186)/(IF(I23=0, 0, 1)+IF(I43=0, 0, 1)+IF(I61=0, 0, 1)+IF(I79=0, 0, 1)+IF(I97=0, 0, 1)+IF(I115=0, 0, 1)+IF(I133=0, 0, 1)+IF(I151=0, 0, 1)+IF(I169=0, 0, 1)+IF(I186=0, 0, 1))</f>
        <v>81.363100000000003</v>
      </c>
      <c r="J187" s="165" t="n">
        <f aca="false" ca="false" dt2D="false" dtr="false" t="normal">(J23+J43+J61+J79+J97+J115+J133+J151+J169+J186)/(IF(J23=0, 0, 1)+IF(J43=0, 0, 1)+IF(J61=0, 0, 1)+IF(J79=0, 0, 1)+IF(J97=0, 0, 1)+IF(J115=0, 0, 1)+IF(J133=0, 0, 1)+IF(J151=0, 0, 1)+IF(J169=0, 0, 1)+IF(J186=0, 0, 1))</f>
        <v>573.70410000000015</v>
      </c>
      <c r="K187" s="165" t="n"/>
      <c r="L187" s="165" t="n">
        <f aca="false" ca="false" dt2D="false" dtr="false" t="normal">(L23+L43+L61+L79+L97+L115+L133+L151+L169+L186)/(IF(L23=0, 0, 1)+IF(L43=0, 0, 1)+IF(L61=0, 0, 1)+IF(L79=0, 0, 1)+IF(L97=0, 0, 1)+IF(L115=0, 0, 1)+IF(L133=0, 0, 1)+IF(L151=0, 0, 1)+IF(L169=0, 0, 1)+IF(L186=0, 0, 1))</f>
        <v>133.90000000000001</v>
      </c>
    </row>
  </sheetData>
  <mergeCells count="14">
    <mergeCell ref="H1:K1"/>
    <mergeCell ref="H2:K2"/>
    <mergeCell ref="C43:D43"/>
    <mergeCell ref="C79:D79"/>
    <mergeCell ref="C97:D97"/>
    <mergeCell ref="C23:D23"/>
    <mergeCell ref="C61:D61"/>
    <mergeCell ref="C1:E1"/>
    <mergeCell ref="C187:E187"/>
    <mergeCell ref="C186:D186"/>
    <mergeCell ref="C115:D115"/>
    <mergeCell ref="C133:D133"/>
    <mergeCell ref="C151:D151"/>
    <mergeCell ref="C169:D169"/>
  </mergeCells>
  <pageMargins bottom="0.75" footer="0.30000001192092896" header="0.30000001192092896" left="0.70000004768371582" right="0.70000004768371582" top="0.75"/>
  <pageSetup fitToHeight="0" fitToWidth="1" orientation="landscape" paperHeight="297mm" paperSize="9" paperWidth="210mm" scale="100"/>
  <rowBreaks count="9" manualBreakCount="9">
    <brk id="23" man="true" max="16383"/>
    <brk id="43" man="true" max="16383"/>
    <brk id="61" man="true" max="16383"/>
    <brk id="79" man="true" max="16383"/>
    <brk id="97" man="true" max="16383"/>
    <brk id="115" man="true" max="16383"/>
    <brk id="133" man="true" max="16383"/>
    <brk id="151" man="true" max="16383"/>
    <brk id="169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MyOffice-CoreFramework-Windows/40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terms:modified xsi:type="dcterms:W3CDTF">2026-08-28T08:03:37Z</dcterms:modified>
</cp:coreProperties>
</file>